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28860" windowHeight="11940" activeTab="5"/>
  </bookViews>
  <sheets>
    <sheet name="№1" sheetId="1" r:id="rId1"/>
    <sheet name="№2" sheetId="4" r:id="rId2"/>
    <sheet name="№3" sheetId="5" r:id="rId3"/>
    <sheet name="рейтинг открытость " sheetId="11" r:id="rId4"/>
    <sheet name="Всего " sheetId="8" r:id="rId5"/>
    <sheet name="Рейтинг" sheetId="10" r:id="rId6"/>
  </sheets>
  <definedNames>
    <definedName name="_xlnm._FilterDatabase" localSheetId="4" hidden="1">'Всего '!$A$1:$B$29</definedName>
    <definedName name="_xlnm._FilterDatabase" localSheetId="5" hidden="1">Рейтинг!$B$4:$C$32</definedName>
    <definedName name="_xlnm._FilterDatabase" localSheetId="3" hidden="1">'рейтинг открытость '!$A$5:$I$5</definedName>
    <definedName name="_xlnm.Print_Titles" localSheetId="0">№1!$A:$B</definedName>
    <definedName name="_xlnm.Print_Titles" localSheetId="1">№2!$A:$B</definedName>
    <definedName name="_xlnm.Print_Titles" localSheetId="2">№3!$A:$B</definedName>
    <definedName name="_xlnm.Print_Titles" localSheetId="3">'рейтинг открытость '!$2:$2</definedName>
    <definedName name="_xlnm.Print_Area" localSheetId="3">'рейтинг открытость '!$A$1:$I$32</definedName>
  </definedNames>
  <calcPr calcId="124519"/>
</workbook>
</file>

<file path=xl/calcChain.xml><?xml version="1.0" encoding="utf-8"?>
<calcChain xmlns="http://schemas.openxmlformats.org/spreadsheetml/2006/main">
  <c r="A16" i="10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H5" i="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4"/>
  <c r="O5" i="4"/>
  <c r="O6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4"/>
  <c r="J5" i="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4"/>
  <c r="I6" i="11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A7" i="10" l="1"/>
  <c r="A8" s="1"/>
  <c r="A9" s="1"/>
  <c r="A10" s="1"/>
  <c r="A11" s="1"/>
  <c r="A12" s="1"/>
  <c r="A13" s="1"/>
  <c r="A14" s="1"/>
  <c r="A15" s="1"/>
  <c r="B4" i="8" l="1"/>
  <c r="B5"/>
  <c r="B7"/>
  <c r="B8"/>
  <c r="B9"/>
  <c r="B10"/>
  <c r="B11"/>
  <c r="B12"/>
  <c r="B13"/>
  <c r="B14"/>
  <c r="B17"/>
  <c r="B18"/>
  <c r="B20"/>
  <c r="B22"/>
  <c r="B23"/>
  <c r="B24"/>
  <c r="B25"/>
  <c r="B26"/>
  <c r="B3" l="1"/>
  <c r="B28"/>
  <c r="B27"/>
  <c r="B21"/>
  <c r="B19"/>
  <c r="B16"/>
  <c r="B15"/>
  <c r="B6"/>
  <c r="B29"/>
</calcChain>
</file>

<file path=xl/sharedStrings.xml><?xml version="1.0" encoding="utf-8"?>
<sst xmlns="http://schemas.openxmlformats.org/spreadsheetml/2006/main" count="218" uniqueCount="77">
  <si>
    <t>Индикаторы, характеризующие качество бюджетного планирования</t>
  </si>
  <si>
    <t>1.1 Утверждение местного бюджета на очередной финансовый год и плановый период</t>
  </si>
  <si>
    <t>Наименование муниципального района</t>
  </si>
  <si>
    <t>1.2 Утверждение решением о бюджете объема доходов на очередной финансовый год в разрезе кодов вида налоговых и неналоговых доходов</t>
  </si>
  <si>
    <t xml:space="preserve">1.4 Удельный вес расходов, формируемых в рамках программ, в общем объеме расходов местного бюджета </t>
  </si>
  <si>
    <t xml:space="preserve">1.5 Исполнение доходов местного бюджета без учета безвозмездных поступлений относительно первоначально утвержденного бюджета </t>
  </si>
  <si>
    <t xml:space="preserve">1.6 Уровень недоимки по налогам, подлежащим зачислению в бюджет муниципального  района (городского округа) </t>
  </si>
  <si>
    <t>г. Орел</t>
  </si>
  <si>
    <t>г. Ливны</t>
  </si>
  <si>
    <t>г. Мценск</t>
  </si>
  <si>
    <t>№</t>
  </si>
  <si>
    <t xml:space="preserve">Итого по разделу 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</si>
  <si>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</si>
  <si>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</si>
  <si>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</si>
  <si>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</si>
  <si>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</si>
  <si>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</si>
  <si>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</si>
  <si>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</si>
  <si>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</si>
  <si>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</si>
  <si>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</si>
  <si>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</si>
  <si>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</si>
  <si>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</si>
  <si>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</si>
  <si>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</si>
  <si>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Орловский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</si>
  <si>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</si>
  <si>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</si>
  <si>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</si>
  <si>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</si>
  <si>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</si>
  <si>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</si>
  <si>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</si>
  <si>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Индикаторы, характеризующие качество исполнения бюджета</t>
  </si>
  <si>
    <t>2.1 Исполнение бюджета по налоговым доходам</t>
  </si>
  <si>
    <t>2.2 Отношение фактических поступлений налоговых и неналоговых доходов бюджета муниципального района (городского округа) в отчетном году к году, предшествующему отчетному (за исключением фактических поступлений налога на доходы физических лиц по дополнительным нормативам отчислений)</t>
  </si>
  <si>
    <t>2.3 Динамика недоимки по налогам, подлежащим зачислению в бюджет муниципального района (городского округа)</t>
  </si>
  <si>
    <t>2.4 Уровень задолженности по налогам и сборам, подлежащим зачислению в бюджет муниципального района (городского округа)</t>
  </si>
  <si>
    <t>2.5 Снижение задолженности по налогам и сборам в бюджет муниципального района (городского округа) за отчетный год</t>
  </si>
  <si>
    <t>2.6 Уровень дотационности муниципального района (городского округа)</t>
  </si>
  <si>
    <t>2.7 Рост среднедушевых собственных доходов муниципального района (городского округа)</t>
  </si>
  <si>
    <t>2.8 Отношение объема просроченной кредиторской задолженности местного бюджета к объему расходов местного бюджета (за исключением расходов, осуществляемых за счет субвенции)</t>
  </si>
  <si>
    <t>2.9 Уровень долговой нагрузки на бюджет муниципального района (городского округа)</t>
  </si>
  <si>
    <t>2.10 Динамика просроченной кредиторской задолженности муниципального района (городского округа)</t>
  </si>
  <si>
    <t>2.11 Отсутствие просроченной кредиторской задолженности по оплате труда с начислениями на нее</t>
  </si>
  <si>
    <t>2.12 Темп роста расходов местного бюджета на содержание органов местного самоуправления</t>
  </si>
  <si>
    <t>Индикаторы соблюдения бюджетного законодательства</t>
  </si>
  <si>
    <t>3.1 Соблюдение ограничений дефицита бюджета</t>
  </si>
  <si>
    <t>3.2 Соблюдение ограничений объема муниципального долга</t>
  </si>
  <si>
    <t>3.3 Соблюдение ограничений на предельный объем расходов на обслуживание муниципального долга</t>
  </si>
  <si>
    <t>3.4 Соблюдение норматива формирования расходов на содержание органов местного самоуправления</t>
  </si>
  <si>
    <t xml:space="preserve">3.5 Соблюдение органами местного самоуправления условий предоставления межбюджетных трансфертов из областного бюджета в течение отчетного финансового года по плановым назначениям </t>
  </si>
  <si>
    <t>Бальная оценка в разрезе направлений мониторинга уровня открытости бюджетных данных</t>
  </si>
  <si>
    <t>Наименование муниципального района (городского округа)</t>
  </si>
  <si>
    <t>Показатели</t>
  </si>
  <si>
    <t>Всего по муниципальному району (городскому округу)</t>
  </si>
  <si>
    <t>Содержательное наполнение официального сайта муниципального района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</si>
  <si>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>Наличие документа «Бюджет для граждан» и его содержательное наполнение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</si>
  <si>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</si>
  <si>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Публикация сведений о вопросах осуществления финансового контроля</t>
  </si>
  <si>
    <t>Общественное участие</t>
  </si>
  <si>
    <t>город Орел</t>
  </si>
  <si>
    <t>город Ливны</t>
  </si>
  <si>
    <t>город Мценск</t>
  </si>
  <si>
    <t>Степень качества</t>
  </si>
  <si>
    <t>I</t>
  </si>
  <si>
    <t>II</t>
  </si>
  <si>
    <t>III</t>
  </si>
  <si>
    <t>Колличество баллов</t>
  </si>
  <si>
    <t>№ п/п</t>
  </si>
  <si>
    <t xml:space="preserve">1.7 Объем планируемых к привлечению бюджетных и коммерческих кредитов, предусмотренных в качестве источника финансирования дефицита бюджета </t>
  </si>
  <si>
    <t>1.3 Наличие в бюджете муниципального района средств на предоставление межбюджетных трансфертов, не имеющих целевого назначения, бюджетам поселений за счет средств районного бюджета</t>
  </si>
  <si>
    <t>Рейтинг муниципальных районов (городских округов) Орловской области по качеству управления муниципальными финансами за 2019 год</t>
  </si>
  <si>
    <t xml:space="preserve">Приложение к приказу                       Департамента финансов Орловской области 
от 27 апреля 2020 г. № 434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</si>
</sst>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/>
    <xf numFmtId="0" fontId="1" fillId="0" borderId="1" xfId="0" applyFont="1" applyFill="1" applyBorder="1" applyAlignment="1"/>
    <xf numFmtId="0" fontId="0" fillId="0" borderId="0" xfId="0" applyFill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right"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2" borderId="0" xfId="0" applyFill="1"/>
    <xf numFmtId="0" fontId="2" fillId="2" borderId="1" xfId="0" applyFont="1" applyFill="1" applyBorder="1"/>
    <xf numFmtId="0" fontId="1" fillId="2" borderId="1" xfId="0" applyFont="1" applyFill="1" applyBorder="1"/>
    <xf numFmtId="0" fontId="3" fillId="0" borderId="1" xfId="0" applyFont="1" applyBorder="1" applyAlignment="1">
      <alignment horizontal="center" vertical="top" wrapText="1"/>
    </xf>
    <xf numFmtId="0" fontId="0" fillId="0" borderId="0" xfId="0" applyBorder="1"/>
    <xf numFmtId="0" fontId="0" fillId="2" borderId="0" xfId="0" applyFill="1" applyBorder="1"/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/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31"/>
  <sheetViews>
    <sheetView topLeftCell="B1" workbookViewId="0">
      <selection activeCell="C1" sqref="C1"/>
    </sheetView>
  </sheetViews>
  <sheetFormatPr defaultRowHeight="15"/>
  <cols>
    <col min="1" max="1" width="4.28515625" customWidth="1"/>
    <col min="2" max="2" width="28.7109375" customWidth="1"/>
    <col min="3" max="3" width="26.140625" customWidth="1"/>
    <col min="4" max="4" width="30.85546875" customWidth="1"/>
    <col min="5" max="5" width="36.42578125" customWidth="1"/>
    <col min="6" max="6" width="26.140625" customWidth="1"/>
    <col min="7" max="7" width="29.42578125" customWidth="1"/>
    <col min="8" max="9" width="29.28515625" customWidth="1"/>
  </cols>
  <sheetData>
    <row r="2" spans="1:10" ht="24" customHeight="1">
      <c r="A2" s="20" t="s">
        <v>10</v>
      </c>
      <c r="B2" s="20" t="s">
        <v>2</v>
      </c>
      <c r="C2" s="22" t="s">
        <v>0</v>
      </c>
      <c r="D2" s="23"/>
      <c r="E2" s="23"/>
      <c r="F2" s="23"/>
      <c r="G2" s="23"/>
      <c r="H2" s="23"/>
      <c r="I2" s="24"/>
      <c r="J2" s="25" t="s">
        <v>11</v>
      </c>
    </row>
    <row r="3" spans="1:10" ht="108" customHeight="1">
      <c r="A3" s="21"/>
      <c r="B3" s="21"/>
      <c r="C3" s="2" t="s">
        <v>1</v>
      </c>
      <c r="D3" s="2" t="s">
        <v>3</v>
      </c>
      <c r="E3" s="2" t="s">
        <v>74</v>
      </c>
      <c r="F3" s="2" t="s">
        <v>4</v>
      </c>
      <c r="G3" s="2" t="s">
        <v>5</v>
      </c>
      <c r="H3" s="2" t="s">
        <v>6</v>
      </c>
      <c r="I3" s="2" t="s">
        <v>73</v>
      </c>
      <c r="J3" s="26"/>
    </row>
    <row r="4" spans="1:10" s="5" customFormat="1" ht="15.75">
      <c r="A4" s="10">
        <v>1</v>
      </c>
      <c r="B4" s="10" t="s">
        <v>7</v>
      </c>
      <c r="C4" s="11">
        <v>5</v>
      </c>
      <c r="D4" s="11">
        <v>5</v>
      </c>
      <c r="E4" s="11">
        <v>5</v>
      </c>
      <c r="F4" s="11">
        <v>3</v>
      </c>
      <c r="G4" s="11">
        <v>0</v>
      </c>
      <c r="H4" s="11">
        <v>2</v>
      </c>
      <c r="I4" s="11">
        <v>0</v>
      </c>
      <c r="J4" s="12">
        <f>SUM(C4:I4)</f>
        <v>20</v>
      </c>
    </row>
    <row r="5" spans="1:10" s="5" customFormat="1" ht="15.75">
      <c r="A5" s="10">
        <v>2</v>
      </c>
      <c r="B5" s="10" t="s">
        <v>8</v>
      </c>
      <c r="C5" s="11">
        <v>5</v>
      </c>
      <c r="D5" s="11">
        <v>5</v>
      </c>
      <c r="E5" s="11">
        <v>5</v>
      </c>
      <c r="F5" s="11">
        <v>4</v>
      </c>
      <c r="G5" s="11">
        <v>3</v>
      </c>
      <c r="H5" s="11">
        <v>4</v>
      </c>
      <c r="I5" s="11">
        <v>0</v>
      </c>
      <c r="J5" s="12">
        <f t="shared" ref="J5:J30" si="0">SUM(C5:I5)</f>
        <v>26</v>
      </c>
    </row>
    <row r="6" spans="1:10" s="5" customFormat="1" ht="15.75">
      <c r="A6" s="10">
        <v>3</v>
      </c>
      <c r="B6" s="10" t="s">
        <v>9</v>
      </c>
      <c r="C6" s="11">
        <v>5</v>
      </c>
      <c r="D6" s="11">
        <v>5</v>
      </c>
      <c r="E6" s="11">
        <v>5</v>
      </c>
      <c r="F6" s="11">
        <v>4</v>
      </c>
      <c r="G6" s="11">
        <v>5</v>
      </c>
      <c r="H6" s="11">
        <v>4</v>
      </c>
      <c r="I6" s="11">
        <v>3</v>
      </c>
      <c r="J6" s="12">
        <f t="shared" si="0"/>
        <v>31</v>
      </c>
    </row>
    <row r="7" spans="1:10" s="5" customFormat="1" ht="15.75">
      <c r="A7" s="10">
        <v>4</v>
      </c>
      <c r="B7" s="10" t="s">
        <v>12</v>
      </c>
      <c r="C7" s="11">
        <v>5</v>
      </c>
      <c r="D7" s="11">
        <v>5</v>
      </c>
      <c r="E7" s="11">
        <v>0</v>
      </c>
      <c r="F7" s="11">
        <v>4</v>
      </c>
      <c r="G7" s="11">
        <v>1</v>
      </c>
      <c r="H7" s="11">
        <v>5</v>
      </c>
      <c r="I7" s="11">
        <v>4</v>
      </c>
      <c r="J7" s="12">
        <f t="shared" si="0"/>
        <v>24</v>
      </c>
    </row>
    <row r="8" spans="1:10" s="5" customFormat="1" ht="15.75">
      <c r="A8" s="10">
        <v>5</v>
      </c>
      <c r="B8" s="10" t="s">
        <v>13</v>
      </c>
      <c r="C8" s="11">
        <v>5</v>
      </c>
      <c r="D8" s="11">
        <v>5</v>
      </c>
      <c r="E8" s="11">
        <v>5</v>
      </c>
      <c r="F8" s="11">
        <v>4</v>
      </c>
      <c r="G8" s="11">
        <v>0</v>
      </c>
      <c r="H8" s="11">
        <v>5</v>
      </c>
      <c r="I8" s="11">
        <v>4</v>
      </c>
      <c r="J8" s="12">
        <f t="shared" si="0"/>
        <v>28</v>
      </c>
    </row>
    <row r="9" spans="1:10" s="5" customFormat="1" ht="15.75">
      <c r="A9" s="10">
        <v>6</v>
      </c>
      <c r="B9" s="10" t="s">
        <v>14</v>
      </c>
      <c r="C9" s="11">
        <v>5</v>
      </c>
      <c r="D9" s="11">
        <v>5</v>
      </c>
      <c r="E9" s="11">
        <v>5</v>
      </c>
      <c r="F9" s="11">
        <v>4</v>
      </c>
      <c r="G9" s="11">
        <v>5</v>
      </c>
      <c r="H9" s="11">
        <v>5</v>
      </c>
      <c r="I9" s="11">
        <v>3</v>
      </c>
      <c r="J9" s="12">
        <f t="shared" si="0"/>
        <v>32</v>
      </c>
    </row>
    <row r="10" spans="1:10" s="5" customFormat="1" ht="15.75">
      <c r="A10" s="10">
        <v>7</v>
      </c>
      <c r="B10" s="10" t="s">
        <v>15</v>
      </c>
      <c r="C10" s="11">
        <v>5</v>
      </c>
      <c r="D10" s="11">
        <v>5</v>
      </c>
      <c r="E10" s="11">
        <v>5</v>
      </c>
      <c r="F10" s="11">
        <v>4</v>
      </c>
      <c r="G10" s="11">
        <v>5</v>
      </c>
      <c r="H10" s="11">
        <v>4</v>
      </c>
      <c r="I10" s="11">
        <v>3</v>
      </c>
      <c r="J10" s="12">
        <f t="shared" si="0"/>
        <v>31</v>
      </c>
    </row>
    <row r="11" spans="1:10" s="5" customFormat="1" ht="15.75">
      <c r="A11" s="10">
        <v>8</v>
      </c>
      <c r="B11" s="10" t="s">
        <v>16</v>
      </c>
      <c r="C11" s="11">
        <v>5</v>
      </c>
      <c r="D11" s="11">
        <v>5</v>
      </c>
      <c r="E11" s="11">
        <v>5</v>
      </c>
      <c r="F11" s="11">
        <v>4</v>
      </c>
      <c r="G11" s="11">
        <v>5</v>
      </c>
      <c r="H11" s="11">
        <v>5</v>
      </c>
      <c r="I11" s="11">
        <v>5</v>
      </c>
      <c r="J11" s="12">
        <f t="shared" si="0"/>
        <v>34</v>
      </c>
    </row>
    <row r="12" spans="1:10" s="5" customFormat="1" ht="15.75">
      <c r="A12" s="10">
        <v>9</v>
      </c>
      <c r="B12" s="10" t="s">
        <v>17</v>
      </c>
      <c r="C12" s="11">
        <v>5</v>
      </c>
      <c r="D12" s="11">
        <v>5</v>
      </c>
      <c r="E12" s="11">
        <v>5</v>
      </c>
      <c r="F12" s="11">
        <v>4</v>
      </c>
      <c r="G12" s="11">
        <v>0</v>
      </c>
      <c r="H12" s="11">
        <v>5</v>
      </c>
      <c r="I12" s="11">
        <v>4</v>
      </c>
      <c r="J12" s="12">
        <f t="shared" si="0"/>
        <v>28</v>
      </c>
    </row>
    <row r="13" spans="1:10" s="5" customFormat="1" ht="15.75">
      <c r="A13" s="10">
        <v>10</v>
      </c>
      <c r="B13" s="10" t="s">
        <v>18</v>
      </c>
      <c r="C13" s="11">
        <v>5</v>
      </c>
      <c r="D13" s="11">
        <v>5</v>
      </c>
      <c r="E13" s="11">
        <v>5</v>
      </c>
      <c r="F13" s="11">
        <v>4</v>
      </c>
      <c r="G13" s="11">
        <v>5</v>
      </c>
      <c r="H13" s="11">
        <v>5</v>
      </c>
      <c r="I13" s="11">
        <v>5</v>
      </c>
      <c r="J13" s="12">
        <f t="shared" si="0"/>
        <v>34</v>
      </c>
    </row>
    <row r="14" spans="1:10" s="5" customFormat="1" ht="15.75">
      <c r="A14" s="10">
        <v>11</v>
      </c>
      <c r="B14" s="10" t="s">
        <v>19</v>
      </c>
      <c r="C14" s="11">
        <v>5</v>
      </c>
      <c r="D14" s="11">
        <v>5</v>
      </c>
      <c r="E14" s="11">
        <v>5</v>
      </c>
      <c r="F14" s="11">
        <v>4</v>
      </c>
      <c r="G14" s="11">
        <v>0</v>
      </c>
      <c r="H14" s="11">
        <v>5</v>
      </c>
      <c r="I14" s="11">
        <v>5</v>
      </c>
      <c r="J14" s="12">
        <f t="shared" si="0"/>
        <v>29</v>
      </c>
    </row>
    <row r="15" spans="1:10" s="5" customFormat="1" ht="15.75">
      <c r="A15" s="10">
        <v>12</v>
      </c>
      <c r="B15" s="10" t="s">
        <v>20</v>
      </c>
      <c r="C15" s="11">
        <v>5</v>
      </c>
      <c r="D15" s="11">
        <v>5</v>
      </c>
      <c r="E15" s="11">
        <v>5</v>
      </c>
      <c r="F15" s="11">
        <v>4</v>
      </c>
      <c r="G15" s="11">
        <v>5</v>
      </c>
      <c r="H15" s="11">
        <v>3</v>
      </c>
      <c r="I15" s="11">
        <v>4</v>
      </c>
      <c r="J15" s="12">
        <f t="shared" si="0"/>
        <v>31</v>
      </c>
    </row>
    <row r="16" spans="1:10" s="5" customFormat="1" ht="15.75">
      <c r="A16" s="10">
        <v>13</v>
      </c>
      <c r="B16" s="10" t="s">
        <v>21</v>
      </c>
      <c r="C16" s="11">
        <v>5</v>
      </c>
      <c r="D16" s="11">
        <v>5</v>
      </c>
      <c r="E16" s="11">
        <v>0</v>
      </c>
      <c r="F16" s="11">
        <v>4</v>
      </c>
      <c r="G16" s="11">
        <v>5</v>
      </c>
      <c r="H16" s="11">
        <v>5</v>
      </c>
      <c r="I16" s="11">
        <v>4</v>
      </c>
      <c r="J16" s="12">
        <f t="shared" si="0"/>
        <v>28</v>
      </c>
    </row>
    <row r="17" spans="1:10" s="5" customFormat="1" ht="15.75">
      <c r="A17" s="10">
        <v>14</v>
      </c>
      <c r="B17" s="10" t="s">
        <v>22</v>
      </c>
      <c r="C17" s="11">
        <v>5</v>
      </c>
      <c r="D17" s="11">
        <v>5</v>
      </c>
      <c r="E17" s="11">
        <v>0</v>
      </c>
      <c r="F17" s="11">
        <v>4</v>
      </c>
      <c r="G17" s="11">
        <v>5</v>
      </c>
      <c r="H17" s="11">
        <v>5</v>
      </c>
      <c r="I17" s="11">
        <v>5</v>
      </c>
      <c r="J17" s="12">
        <f t="shared" si="0"/>
        <v>29</v>
      </c>
    </row>
    <row r="18" spans="1:10" s="5" customFormat="1" ht="15.75">
      <c r="A18" s="10">
        <v>15</v>
      </c>
      <c r="B18" s="10" t="s">
        <v>23</v>
      </c>
      <c r="C18" s="11">
        <v>5</v>
      </c>
      <c r="D18" s="11">
        <v>5</v>
      </c>
      <c r="E18" s="11">
        <v>5</v>
      </c>
      <c r="F18" s="11">
        <v>1</v>
      </c>
      <c r="G18" s="11">
        <v>5</v>
      </c>
      <c r="H18" s="11">
        <v>5</v>
      </c>
      <c r="I18" s="11">
        <v>3</v>
      </c>
      <c r="J18" s="12">
        <f t="shared" si="0"/>
        <v>29</v>
      </c>
    </row>
    <row r="19" spans="1:10" s="5" customFormat="1" ht="17.25" customHeight="1">
      <c r="A19" s="10">
        <v>16</v>
      </c>
      <c r="B19" s="10" t="s">
        <v>24</v>
      </c>
      <c r="C19" s="11">
        <v>5</v>
      </c>
      <c r="D19" s="11">
        <v>5</v>
      </c>
      <c r="E19" s="11">
        <v>5</v>
      </c>
      <c r="F19" s="11">
        <v>4</v>
      </c>
      <c r="G19" s="11">
        <v>5</v>
      </c>
      <c r="H19" s="11">
        <v>3</v>
      </c>
      <c r="I19" s="11">
        <v>2</v>
      </c>
      <c r="J19" s="12">
        <f t="shared" si="0"/>
        <v>29</v>
      </c>
    </row>
    <row r="20" spans="1:10" s="5" customFormat="1" ht="15.75">
      <c r="A20" s="10">
        <v>17</v>
      </c>
      <c r="B20" s="10" t="s">
        <v>25</v>
      </c>
      <c r="C20" s="11">
        <v>5</v>
      </c>
      <c r="D20" s="11">
        <v>5</v>
      </c>
      <c r="E20" s="11">
        <v>0</v>
      </c>
      <c r="F20" s="11">
        <v>4</v>
      </c>
      <c r="G20" s="11">
        <v>5</v>
      </c>
      <c r="H20" s="11">
        <v>4</v>
      </c>
      <c r="I20" s="11">
        <v>5</v>
      </c>
      <c r="J20" s="12">
        <f t="shared" si="0"/>
        <v>28</v>
      </c>
    </row>
    <row r="21" spans="1:10" s="5" customFormat="1" ht="17.25" customHeight="1">
      <c r="A21" s="10">
        <v>18</v>
      </c>
      <c r="B21" s="10" t="s">
        <v>26</v>
      </c>
      <c r="C21" s="11">
        <v>5</v>
      </c>
      <c r="D21" s="11">
        <v>5</v>
      </c>
      <c r="E21" s="11">
        <v>5</v>
      </c>
      <c r="F21" s="11">
        <v>4</v>
      </c>
      <c r="G21" s="11">
        <v>5</v>
      </c>
      <c r="H21" s="11">
        <v>5</v>
      </c>
      <c r="I21" s="11">
        <v>5</v>
      </c>
      <c r="J21" s="12">
        <f t="shared" si="0"/>
        <v>34</v>
      </c>
    </row>
    <row r="22" spans="1:10" s="5" customFormat="1" ht="15.75">
      <c r="A22" s="10">
        <v>19</v>
      </c>
      <c r="B22" s="10" t="s">
        <v>27</v>
      </c>
      <c r="C22" s="11">
        <v>5</v>
      </c>
      <c r="D22" s="11">
        <v>5</v>
      </c>
      <c r="E22" s="11">
        <v>0</v>
      </c>
      <c r="F22" s="11">
        <v>4</v>
      </c>
      <c r="G22" s="11">
        <v>5</v>
      </c>
      <c r="H22" s="11">
        <v>4</v>
      </c>
      <c r="I22" s="11">
        <v>4</v>
      </c>
      <c r="J22" s="12">
        <f t="shared" si="0"/>
        <v>27</v>
      </c>
    </row>
    <row r="23" spans="1:10" s="5" customFormat="1" ht="15.75">
      <c r="A23" s="10">
        <v>20</v>
      </c>
      <c r="B23" s="10" t="s">
        <v>28</v>
      </c>
      <c r="C23" s="11">
        <v>5</v>
      </c>
      <c r="D23" s="11">
        <v>5</v>
      </c>
      <c r="E23" s="11">
        <v>5</v>
      </c>
      <c r="F23" s="11">
        <v>4</v>
      </c>
      <c r="G23" s="11">
        <v>5</v>
      </c>
      <c r="H23" s="11">
        <v>5</v>
      </c>
      <c r="I23" s="11">
        <v>5</v>
      </c>
      <c r="J23" s="12">
        <f t="shared" si="0"/>
        <v>34</v>
      </c>
    </row>
    <row r="24" spans="1:10" s="5" customFormat="1" ht="15.75">
      <c r="A24" s="10">
        <v>21</v>
      </c>
      <c r="B24" s="10" t="s">
        <v>29</v>
      </c>
      <c r="C24" s="11">
        <v>5</v>
      </c>
      <c r="D24" s="11">
        <v>5</v>
      </c>
      <c r="E24" s="11">
        <v>5</v>
      </c>
      <c r="F24" s="11">
        <v>4</v>
      </c>
      <c r="G24" s="11">
        <v>5</v>
      </c>
      <c r="H24" s="11">
        <v>5</v>
      </c>
      <c r="I24" s="11">
        <v>5</v>
      </c>
      <c r="J24" s="12">
        <f t="shared" si="0"/>
        <v>34</v>
      </c>
    </row>
    <row r="25" spans="1:10" s="5" customFormat="1" ht="15.75">
      <c r="A25" s="10">
        <v>22</v>
      </c>
      <c r="B25" s="10" t="s">
        <v>30</v>
      </c>
      <c r="C25" s="11">
        <v>5</v>
      </c>
      <c r="D25" s="11">
        <v>5</v>
      </c>
      <c r="E25" s="11">
        <v>5</v>
      </c>
      <c r="F25" s="11">
        <v>4</v>
      </c>
      <c r="G25" s="11">
        <v>0</v>
      </c>
      <c r="H25" s="11">
        <v>5</v>
      </c>
      <c r="I25" s="11">
        <v>3</v>
      </c>
      <c r="J25" s="12">
        <f t="shared" si="0"/>
        <v>27</v>
      </c>
    </row>
    <row r="26" spans="1:10" s="5" customFormat="1" ht="15.75">
      <c r="A26" s="10">
        <v>23</v>
      </c>
      <c r="B26" s="10" t="s">
        <v>31</v>
      </c>
      <c r="C26" s="11">
        <v>5</v>
      </c>
      <c r="D26" s="11">
        <v>5</v>
      </c>
      <c r="E26" s="11">
        <v>5</v>
      </c>
      <c r="F26" s="11">
        <v>4</v>
      </c>
      <c r="G26" s="11">
        <v>5</v>
      </c>
      <c r="H26" s="11">
        <v>5</v>
      </c>
      <c r="I26" s="11">
        <v>3</v>
      </c>
      <c r="J26" s="12">
        <f t="shared" si="0"/>
        <v>32</v>
      </c>
    </row>
    <row r="27" spans="1:10" s="5" customFormat="1" ht="15.75">
      <c r="A27" s="10">
        <v>24</v>
      </c>
      <c r="B27" s="10" t="s">
        <v>32</v>
      </c>
      <c r="C27" s="11">
        <v>5</v>
      </c>
      <c r="D27" s="11">
        <v>5</v>
      </c>
      <c r="E27" s="11">
        <v>5</v>
      </c>
      <c r="F27" s="11">
        <v>4</v>
      </c>
      <c r="G27" s="11">
        <v>5</v>
      </c>
      <c r="H27" s="11">
        <v>5</v>
      </c>
      <c r="I27" s="11">
        <v>5</v>
      </c>
      <c r="J27" s="12">
        <f t="shared" si="0"/>
        <v>34</v>
      </c>
    </row>
    <row r="28" spans="1:10" s="5" customFormat="1" ht="15.75">
      <c r="A28" s="10">
        <v>25</v>
      </c>
      <c r="B28" s="10" t="s">
        <v>33</v>
      </c>
      <c r="C28" s="11">
        <v>5</v>
      </c>
      <c r="D28" s="11">
        <v>0</v>
      </c>
      <c r="E28" s="11">
        <v>0</v>
      </c>
      <c r="F28" s="11">
        <v>4</v>
      </c>
      <c r="G28" s="11">
        <v>5</v>
      </c>
      <c r="H28" s="11">
        <v>3</v>
      </c>
      <c r="I28" s="11">
        <v>3</v>
      </c>
      <c r="J28" s="12">
        <f t="shared" si="0"/>
        <v>20</v>
      </c>
    </row>
    <row r="29" spans="1:10" s="5" customFormat="1" ht="15.75">
      <c r="A29" s="10">
        <v>26</v>
      </c>
      <c r="B29" s="10" t="s">
        <v>34</v>
      </c>
      <c r="C29" s="11">
        <v>5</v>
      </c>
      <c r="D29" s="11">
        <v>5</v>
      </c>
      <c r="E29" s="11">
        <v>0</v>
      </c>
      <c r="F29" s="11">
        <v>4</v>
      </c>
      <c r="G29" s="11">
        <v>5</v>
      </c>
      <c r="H29" s="11">
        <v>5</v>
      </c>
      <c r="I29" s="11">
        <v>3</v>
      </c>
      <c r="J29" s="12">
        <f t="shared" si="0"/>
        <v>27</v>
      </c>
    </row>
    <row r="30" spans="1:10" s="5" customFormat="1" ht="15.75">
      <c r="A30" s="10">
        <v>27</v>
      </c>
      <c r="B30" s="10" t="s">
        <v>35</v>
      </c>
      <c r="C30" s="11">
        <v>5</v>
      </c>
      <c r="D30" s="11">
        <v>5</v>
      </c>
      <c r="E30" s="11">
        <v>5</v>
      </c>
      <c r="F30" s="11">
        <v>4</v>
      </c>
      <c r="G30" s="11">
        <v>5</v>
      </c>
      <c r="H30" s="11">
        <v>2</v>
      </c>
      <c r="I30" s="11">
        <v>3</v>
      </c>
      <c r="J30" s="12">
        <f t="shared" si="0"/>
        <v>29</v>
      </c>
    </row>
    <row r="31" spans="1:10" s="5" customFormat="1"/>
  </sheetData>
  <mergeCells count="4">
    <mergeCell ref="A2:A3"/>
    <mergeCell ref="B2:B3"/>
    <mergeCell ref="C2:I2"/>
    <mergeCell ref="J2:J3"/>
  </mergeCells>
  <pageMargins left="0.70866141732283472" right="0.70866141732283472" top="0.74803149606299213" bottom="0.74803149606299213" header="0.31496062992125984" footer="0.31496062992125984"/>
  <pageSetup paperSize="9" scale="80" fitToWidth="2" fitToHeight="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31"/>
  <sheetViews>
    <sheetView workbookViewId="0">
      <pane xSplit="5" ySplit="8" topLeftCell="F12" activePane="bottomRight" state="frozen"/>
      <selection activeCell="C14" sqref="C14"/>
      <selection pane="topRight" activeCell="C14" sqref="C14"/>
      <selection pane="bottomLeft" activeCell="C14" sqref="C14"/>
      <selection pane="bottomRight" activeCell="C1" sqref="C1"/>
    </sheetView>
  </sheetViews>
  <sheetFormatPr defaultRowHeight="15"/>
  <cols>
    <col min="1" max="1" width="3.5703125" customWidth="1"/>
    <col min="2" max="2" width="28.85546875" customWidth="1"/>
    <col min="3" max="3" width="20.85546875" customWidth="1"/>
    <col min="4" max="4" width="41.42578125" customWidth="1"/>
    <col min="5" max="5" width="27.7109375" customWidth="1"/>
    <col min="6" max="6" width="28.28515625" customWidth="1"/>
    <col min="7" max="7" width="27.42578125" customWidth="1"/>
    <col min="8" max="9" width="24.7109375" customWidth="1"/>
    <col min="10" max="10" width="39.42578125" customWidth="1"/>
    <col min="11" max="11" width="24.5703125" customWidth="1"/>
    <col min="12" max="12" width="25.28515625" customWidth="1"/>
    <col min="13" max="13" width="29" customWidth="1"/>
    <col min="14" max="14" width="26.7109375" customWidth="1"/>
  </cols>
  <sheetData>
    <row r="2" spans="1:15" ht="24" customHeight="1">
      <c r="A2" s="20" t="s">
        <v>10</v>
      </c>
      <c r="B2" s="20" t="s">
        <v>2</v>
      </c>
      <c r="C2" s="22" t="s">
        <v>36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4"/>
      <c r="O2" s="25" t="s">
        <v>11</v>
      </c>
    </row>
    <row r="3" spans="1:15" ht="150.75" customHeight="1">
      <c r="A3" s="21"/>
      <c r="B3" s="21"/>
      <c r="C3" s="2" t="s">
        <v>37</v>
      </c>
      <c r="D3" s="2" t="s">
        <v>38</v>
      </c>
      <c r="E3" s="2" t="s">
        <v>39</v>
      </c>
      <c r="F3" s="2" t="s">
        <v>40</v>
      </c>
      <c r="G3" s="2" t="s">
        <v>41</v>
      </c>
      <c r="H3" s="2" t="s">
        <v>42</v>
      </c>
      <c r="I3" s="2" t="s">
        <v>43</v>
      </c>
      <c r="J3" s="13" t="s">
        <v>44</v>
      </c>
      <c r="K3" s="13" t="s">
        <v>45</v>
      </c>
      <c r="L3" s="13" t="s">
        <v>46</v>
      </c>
      <c r="M3" s="13" t="s">
        <v>47</v>
      </c>
      <c r="N3" s="2" t="s">
        <v>48</v>
      </c>
      <c r="O3" s="26"/>
    </row>
    <row r="4" spans="1:15" s="5" customFormat="1" ht="15.75">
      <c r="A4" s="10">
        <v>1</v>
      </c>
      <c r="B4" s="10" t="s">
        <v>7</v>
      </c>
      <c r="C4" s="11">
        <v>0</v>
      </c>
      <c r="D4" s="11">
        <v>0</v>
      </c>
      <c r="E4" s="11">
        <v>5</v>
      </c>
      <c r="F4" s="11">
        <v>2</v>
      </c>
      <c r="G4" s="11">
        <v>0</v>
      </c>
      <c r="H4" s="11">
        <v>5</v>
      </c>
      <c r="I4" s="11">
        <v>5</v>
      </c>
      <c r="J4" s="11">
        <v>0</v>
      </c>
      <c r="K4" s="11">
        <v>1</v>
      </c>
      <c r="L4" s="11">
        <v>0</v>
      </c>
      <c r="M4" s="11">
        <v>0</v>
      </c>
      <c r="N4" s="11">
        <v>5</v>
      </c>
      <c r="O4" s="12">
        <f>SUM(C4:N4)</f>
        <v>23</v>
      </c>
    </row>
    <row r="5" spans="1:15" s="5" customFormat="1" ht="15.75">
      <c r="A5" s="10">
        <v>2</v>
      </c>
      <c r="B5" s="10" t="s">
        <v>8</v>
      </c>
      <c r="C5" s="11">
        <v>1</v>
      </c>
      <c r="D5" s="11">
        <v>1</v>
      </c>
      <c r="E5" s="11">
        <v>5</v>
      </c>
      <c r="F5" s="11">
        <v>4</v>
      </c>
      <c r="G5" s="11">
        <v>2</v>
      </c>
      <c r="H5" s="11">
        <v>5</v>
      </c>
      <c r="I5" s="11">
        <v>1</v>
      </c>
      <c r="J5" s="11">
        <v>5</v>
      </c>
      <c r="K5" s="11">
        <v>4</v>
      </c>
      <c r="L5" s="11">
        <v>0</v>
      </c>
      <c r="M5" s="11">
        <v>5</v>
      </c>
      <c r="N5" s="11">
        <v>5</v>
      </c>
      <c r="O5" s="12">
        <f t="shared" ref="O5:O30" si="0">SUM(C5:N5)</f>
        <v>38</v>
      </c>
    </row>
    <row r="6" spans="1:15" s="5" customFormat="1" ht="15.75">
      <c r="A6" s="10">
        <v>3</v>
      </c>
      <c r="B6" s="10" t="s">
        <v>9</v>
      </c>
      <c r="C6" s="11">
        <v>5</v>
      </c>
      <c r="D6" s="11">
        <v>2</v>
      </c>
      <c r="E6" s="11">
        <v>5</v>
      </c>
      <c r="F6" s="11">
        <v>3</v>
      </c>
      <c r="G6" s="11">
        <v>0</v>
      </c>
      <c r="H6" s="11">
        <v>5</v>
      </c>
      <c r="I6" s="11">
        <v>5</v>
      </c>
      <c r="J6" s="11">
        <v>3</v>
      </c>
      <c r="K6" s="11">
        <v>5</v>
      </c>
      <c r="L6" s="11">
        <v>0</v>
      </c>
      <c r="M6" s="11">
        <v>5</v>
      </c>
      <c r="N6" s="11">
        <v>5</v>
      </c>
      <c r="O6" s="12">
        <f t="shared" si="0"/>
        <v>43</v>
      </c>
    </row>
    <row r="7" spans="1:15" s="5" customFormat="1" ht="15.75">
      <c r="A7" s="10">
        <v>4</v>
      </c>
      <c r="B7" s="10" t="s">
        <v>12</v>
      </c>
      <c r="C7" s="11">
        <v>0</v>
      </c>
      <c r="D7" s="11">
        <v>2</v>
      </c>
      <c r="E7" s="11">
        <v>5</v>
      </c>
      <c r="F7" s="11">
        <v>5</v>
      </c>
      <c r="G7" s="11">
        <v>5</v>
      </c>
      <c r="H7" s="11">
        <v>3</v>
      </c>
      <c r="I7" s="11">
        <v>5</v>
      </c>
      <c r="J7" s="11">
        <v>2</v>
      </c>
      <c r="K7" s="11">
        <v>5</v>
      </c>
      <c r="L7" s="11">
        <v>5</v>
      </c>
      <c r="M7" s="11">
        <v>0</v>
      </c>
      <c r="N7" s="11">
        <v>5</v>
      </c>
      <c r="O7" s="12">
        <f t="shared" si="0"/>
        <v>42</v>
      </c>
    </row>
    <row r="8" spans="1:15" s="5" customFormat="1" ht="15.75">
      <c r="A8" s="10">
        <v>5</v>
      </c>
      <c r="B8" s="10" t="s">
        <v>13</v>
      </c>
      <c r="C8" s="11">
        <v>5</v>
      </c>
      <c r="D8" s="11">
        <v>2</v>
      </c>
      <c r="E8" s="11">
        <v>5</v>
      </c>
      <c r="F8" s="11">
        <v>5</v>
      </c>
      <c r="G8" s="11">
        <v>2</v>
      </c>
      <c r="H8" s="11">
        <v>2</v>
      </c>
      <c r="I8" s="11">
        <v>3</v>
      </c>
      <c r="J8" s="11">
        <v>3</v>
      </c>
      <c r="K8" s="11">
        <v>5</v>
      </c>
      <c r="L8" s="11">
        <v>0</v>
      </c>
      <c r="M8" s="11">
        <v>0</v>
      </c>
      <c r="N8" s="11">
        <v>4</v>
      </c>
      <c r="O8" s="12">
        <f t="shared" si="0"/>
        <v>36</v>
      </c>
    </row>
    <row r="9" spans="1:15" s="5" customFormat="1" ht="15.75">
      <c r="A9" s="10">
        <v>6</v>
      </c>
      <c r="B9" s="10" t="s">
        <v>14</v>
      </c>
      <c r="C9" s="11">
        <v>5</v>
      </c>
      <c r="D9" s="11">
        <v>5</v>
      </c>
      <c r="E9" s="11">
        <v>5</v>
      </c>
      <c r="F9" s="11">
        <v>5</v>
      </c>
      <c r="G9" s="11">
        <v>2</v>
      </c>
      <c r="H9" s="11">
        <v>3</v>
      </c>
      <c r="I9" s="11">
        <v>3</v>
      </c>
      <c r="J9" s="11">
        <v>2</v>
      </c>
      <c r="K9" s="11">
        <v>5</v>
      </c>
      <c r="L9" s="11">
        <v>0</v>
      </c>
      <c r="M9" s="11">
        <v>0</v>
      </c>
      <c r="N9" s="11">
        <v>5</v>
      </c>
      <c r="O9" s="12">
        <f t="shared" si="0"/>
        <v>40</v>
      </c>
    </row>
    <row r="10" spans="1:15" s="5" customFormat="1" ht="15.75">
      <c r="A10" s="10">
        <v>7</v>
      </c>
      <c r="B10" s="10" t="s">
        <v>15</v>
      </c>
      <c r="C10" s="11">
        <v>5</v>
      </c>
      <c r="D10" s="11">
        <v>2</v>
      </c>
      <c r="E10" s="11">
        <v>1</v>
      </c>
      <c r="F10" s="11">
        <v>5</v>
      </c>
      <c r="G10" s="11">
        <v>0</v>
      </c>
      <c r="H10" s="11">
        <v>3</v>
      </c>
      <c r="I10" s="11">
        <v>0</v>
      </c>
      <c r="J10" s="11">
        <v>3</v>
      </c>
      <c r="K10" s="11">
        <v>5</v>
      </c>
      <c r="L10" s="11">
        <v>1</v>
      </c>
      <c r="M10" s="11">
        <v>0</v>
      </c>
      <c r="N10" s="11">
        <v>5</v>
      </c>
      <c r="O10" s="12">
        <f t="shared" si="0"/>
        <v>30</v>
      </c>
    </row>
    <row r="11" spans="1:15" s="5" customFormat="1" ht="15.75">
      <c r="A11" s="10">
        <v>8</v>
      </c>
      <c r="B11" s="10" t="s">
        <v>16</v>
      </c>
      <c r="C11" s="11">
        <v>5</v>
      </c>
      <c r="D11" s="11">
        <v>5</v>
      </c>
      <c r="E11" s="11">
        <v>5</v>
      </c>
      <c r="F11" s="11">
        <v>5</v>
      </c>
      <c r="G11" s="11">
        <v>0</v>
      </c>
      <c r="H11" s="11">
        <v>4</v>
      </c>
      <c r="I11" s="11">
        <v>0</v>
      </c>
      <c r="J11" s="11">
        <v>5</v>
      </c>
      <c r="K11" s="11">
        <v>5</v>
      </c>
      <c r="L11" s="11">
        <v>5</v>
      </c>
      <c r="M11" s="11">
        <v>5</v>
      </c>
      <c r="N11" s="11">
        <v>0</v>
      </c>
      <c r="O11" s="12">
        <f t="shared" si="0"/>
        <v>44</v>
      </c>
    </row>
    <row r="12" spans="1:15" s="5" customFormat="1" ht="15.75">
      <c r="A12" s="10">
        <v>9</v>
      </c>
      <c r="B12" s="10" t="s">
        <v>17</v>
      </c>
      <c r="C12" s="11">
        <v>1</v>
      </c>
      <c r="D12" s="11">
        <v>2</v>
      </c>
      <c r="E12" s="11">
        <v>5</v>
      </c>
      <c r="F12" s="11">
        <v>5</v>
      </c>
      <c r="G12" s="11">
        <v>0</v>
      </c>
      <c r="H12" s="11">
        <v>2</v>
      </c>
      <c r="I12" s="11">
        <v>5</v>
      </c>
      <c r="J12" s="11">
        <v>3</v>
      </c>
      <c r="K12" s="11">
        <v>5</v>
      </c>
      <c r="L12" s="11">
        <v>0</v>
      </c>
      <c r="M12" s="11">
        <v>0</v>
      </c>
      <c r="N12" s="11">
        <v>5</v>
      </c>
      <c r="O12" s="12">
        <f t="shared" si="0"/>
        <v>33</v>
      </c>
    </row>
    <row r="13" spans="1:15" s="5" customFormat="1" ht="15.75">
      <c r="A13" s="10">
        <v>10</v>
      </c>
      <c r="B13" s="10" t="s">
        <v>18</v>
      </c>
      <c r="C13" s="11">
        <v>0</v>
      </c>
      <c r="D13" s="11">
        <v>3</v>
      </c>
      <c r="E13" s="11">
        <v>0</v>
      </c>
      <c r="F13" s="11">
        <v>5</v>
      </c>
      <c r="G13" s="11">
        <v>0</v>
      </c>
      <c r="H13" s="11">
        <v>3</v>
      </c>
      <c r="I13" s="11">
        <v>0</v>
      </c>
      <c r="J13" s="11">
        <v>2</v>
      </c>
      <c r="K13" s="11">
        <v>5</v>
      </c>
      <c r="L13" s="11">
        <v>0</v>
      </c>
      <c r="M13" s="11">
        <v>0</v>
      </c>
      <c r="N13" s="11">
        <v>5</v>
      </c>
      <c r="O13" s="12">
        <f t="shared" si="0"/>
        <v>23</v>
      </c>
    </row>
    <row r="14" spans="1:15" s="5" customFormat="1" ht="15.75">
      <c r="A14" s="10">
        <v>11</v>
      </c>
      <c r="B14" s="10" t="s">
        <v>19</v>
      </c>
      <c r="C14" s="11">
        <v>5</v>
      </c>
      <c r="D14" s="11">
        <v>4</v>
      </c>
      <c r="E14" s="11">
        <v>5</v>
      </c>
      <c r="F14" s="11">
        <v>5</v>
      </c>
      <c r="G14" s="11">
        <v>5</v>
      </c>
      <c r="H14" s="11">
        <v>3</v>
      </c>
      <c r="I14" s="11">
        <v>3</v>
      </c>
      <c r="J14" s="11">
        <v>5</v>
      </c>
      <c r="K14" s="11">
        <v>5</v>
      </c>
      <c r="L14" s="11">
        <v>5</v>
      </c>
      <c r="M14" s="11">
        <v>5</v>
      </c>
      <c r="N14" s="11">
        <v>5</v>
      </c>
      <c r="O14" s="12">
        <f t="shared" si="0"/>
        <v>55</v>
      </c>
    </row>
    <row r="15" spans="1:15" s="5" customFormat="1" ht="15.75">
      <c r="A15" s="10">
        <v>12</v>
      </c>
      <c r="B15" s="10" t="s">
        <v>20</v>
      </c>
      <c r="C15" s="11">
        <v>5</v>
      </c>
      <c r="D15" s="11">
        <v>2</v>
      </c>
      <c r="E15" s="11">
        <v>4</v>
      </c>
      <c r="F15" s="11">
        <v>4</v>
      </c>
      <c r="G15" s="11">
        <v>0</v>
      </c>
      <c r="H15" s="11">
        <v>2</v>
      </c>
      <c r="I15" s="11">
        <v>0</v>
      </c>
      <c r="J15" s="11">
        <v>0</v>
      </c>
      <c r="K15" s="11">
        <v>5</v>
      </c>
      <c r="L15" s="11">
        <v>0</v>
      </c>
      <c r="M15" s="11">
        <v>0</v>
      </c>
      <c r="N15" s="11">
        <v>5</v>
      </c>
      <c r="O15" s="12">
        <f t="shared" si="0"/>
        <v>27</v>
      </c>
    </row>
    <row r="16" spans="1:15" s="5" customFormat="1" ht="15.75">
      <c r="A16" s="10">
        <v>13</v>
      </c>
      <c r="B16" s="10" t="s">
        <v>21</v>
      </c>
      <c r="C16" s="11">
        <v>5</v>
      </c>
      <c r="D16" s="11">
        <v>2</v>
      </c>
      <c r="E16" s="11">
        <v>0</v>
      </c>
      <c r="F16" s="11">
        <v>5</v>
      </c>
      <c r="G16" s="11">
        <v>0</v>
      </c>
      <c r="H16" s="11">
        <v>4</v>
      </c>
      <c r="I16" s="11">
        <v>2</v>
      </c>
      <c r="J16" s="11">
        <v>3</v>
      </c>
      <c r="K16" s="11">
        <v>5</v>
      </c>
      <c r="L16" s="11">
        <v>0</v>
      </c>
      <c r="M16" s="11">
        <v>0</v>
      </c>
      <c r="N16" s="11">
        <v>5</v>
      </c>
      <c r="O16" s="12">
        <f t="shared" si="0"/>
        <v>31</v>
      </c>
    </row>
    <row r="17" spans="1:15" s="5" customFormat="1" ht="15.75">
      <c r="A17" s="10">
        <v>14</v>
      </c>
      <c r="B17" s="10" t="s">
        <v>22</v>
      </c>
      <c r="C17" s="11">
        <v>5</v>
      </c>
      <c r="D17" s="11">
        <v>5</v>
      </c>
      <c r="E17" s="11">
        <v>0</v>
      </c>
      <c r="F17" s="11">
        <v>5</v>
      </c>
      <c r="G17" s="11">
        <v>0</v>
      </c>
      <c r="H17" s="11">
        <v>3</v>
      </c>
      <c r="I17" s="11">
        <v>5</v>
      </c>
      <c r="J17" s="11">
        <v>5</v>
      </c>
      <c r="K17" s="11">
        <v>5</v>
      </c>
      <c r="L17" s="11">
        <v>5</v>
      </c>
      <c r="M17" s="11">
        <v>5</v>
      </c>
      <c r="N17" s="11">
        <v>0</v>
      </c>
      <c r="O17" s="12">
        <f t="shared" si="0"/>
        <v>43</v>
      </c>
    </row>
    <row r="18" spans="1:15" s="5" customFormat="1" ht="15.75">
      <c r="A18" s="10">
        <v>15</v>
      </c>
      <c r="B18" s="10" t="s">
        <v>23</v>
      </c>
      <c r="C18" s="11">
        <v>5</v>
      </c>
      <c r="D18" s="11">
        <v>0</v>
      </c>
      <c r="E18" s="11">
        <v>2</v>
      </c>
      <c r="F18" s="11">
        <v>3</v>
      </c>
      <c r="G18" s="11">
        <v>0</v>
      </c>
      <c r="H18" s="11">
        <v>3</v>
      </c>
      <c r="I18" s="11">
        <v>0</v>
      </c>
      <c r="J18" s="11">
        <v>4</v>
      </c>
      <c r="K18" s="11">
        <v>5</v>
      </c>
      <c r="L18" s="11">
        <v>0</v>
      </c>
      <c r="M18" s="11">
        <v>0</v>
      </c>
      <c r="N18" s="11">
        <v>5</v>
      </c>
      <c r="O18" s="12">
        <f t="shared" si="0"/>
        <v>27</v>
      </c>
    </row>
    <row r="19" spans="1:15" s="5" customFormat="1" ht="17.25" customHeight="1">
      <c r="A19" s="10">
        <v>16</v>
      </c>
      <c r="B19" s="10" t="s">
        <v>24</v>
      </c>
      <c r="C19" s="11">
        <v>5</v>
      </c>
      <c r="D19" s="11">
        <v>2</v>
      </c>
      <c r="E19" s="11">
        <v>5</v>
      </c>
      <c r="F19" s="11">
        <v>4</v>
      </c>
      <c r="G19" s="11">
        <v>3</v>
      </c>
      <c r="H19" s="11">
        <v>2</v>
      </c>
      <c r="I19" s="11">
        <v>5</v>
      </c>
      <c r="J19" s="11">
        <v>0</v>
      </c>
      <c r="K19" s="11">
        <v>5</v>
      </c>
      <c r="L19" s="11">
        <v>0</v>
      </c>
      <c r="M19" s="11">
        <v>0</v>
      </c>
      <c r="N19" s="11">
        <v>5</v>
      </c>
      <c r="O19" s="12">
        <f t="shared" si="0"/>
        <v>36</v>
      </c>
    </row>
    <row r="20" spans="1:15" s="5" customFormat="1" ht="15.75">
      <c r="A20" s="10">
        <v>17</v>
      </c>
      <c r="B20" s="10" t="s">
        <v>25</v>
      </c>
      <c r="C20" s="11">
        <v>5</v>
      </c>
      <c r="D20" s="11">
        <v>4</v>
      </c>
      <c r="E20" s="11">
        <v>2</v>
      </c>
      <c r="F20" s="11">
        <v>5</v>
      </c>
      <c r="G20" s="11">
        <v>0</v>
      </c>
      <c r="H20" s="11">
        <v>4</v>
      </c>
      <c r="I20" s="11">
        <v>3</v>
      </c>
      <c r="J20" s="11">
        <v>5</v>
      </c>
      <c r="K20" s="11">
        <v>5</v>
      </c>
      <c r="L20" s="11">
        <v>5</v>
      </c>
      <c r="M20" s="11">
        <v>5</v>
      </c>
      <c r="N20" s="11">
        <v>4</v>
      </c>
      <c r="O20" s="12">
        <f t="shared" si="0"/>
        <v>47</v>
      </c>
    </row>
    <row r="21" spans="1:15" s="5" customFormat="1" ht="17.25" customHeight="1">
      <c r="A21" s="10">
        <v>18</v>
      </c>
      <c r="B21" s="10" t="s">
        <v>26</v>
      </c>
      <c r="C21" s="11">
        <v>5</v>
      </c>
      <c r="D21" s="11">
        <v>4</v>
      </c>
      <c r="E21" s="11">
        <v>5</v>
      </c>
      <c r="F21" s="11">
        <v>5</v>
      </c>
      <c r="G21" s="11">
        <v>2</v>
      </c>
      <c r="H21" s="11">
        <v>2</v>
      </c>
      <c r="I21" s="11">
        <v>2</v>
      </c>
      <c r="J21" s="11">
        <v>5</v>
      </c>
      <c r="K21" s="11">
        <v>5</v>
      </c>
      <c r="L21" s="11">
        <v>5</v>
      </c>
      <c r="M21" s="11">
        <v>5</v>
      </c>
      <c r="N21" s="11">
        <v>5</v>
      </c>
      <c r="O21" s="12">
        <f t="shared" si="0"/>
        <v>50</v>
      </c>
    </row>
    <row r="22" spans="1:15" s="5" customFormat="1" ht="15.75">
      <c r="A22" s="10">
        <v>19</v>
      </c>
      <c r="B22" s="10" t="s">
        <v>27</v>
      </c>
      <c r="C22" s="11">
        <v>5</v>
      </c>
      <c r="D22" s="11">
        <v>0</v>
      </c>
      <c r="E22" s="11">
        <v>0</v>
      </c>
      <c r="F22" s="11">
        <v>5</v>
      </c>
      <c r="G22" s="11">
        <v>0</v>
      </c>
      <c r="H22" s="11">
        <v>3</v>
      </c>
      <c r="I22" s="11">
        <v>0</v>
      </c>
      <c r="J22" s="11">
        <v>5</v>
      </c>
      <c r="K22" s="11">
        <v>5</v>
      </c>
      <c r="L22" s="11">
        <v>0</v>
      </c>
      <c r="M22" s="11">
        <v>5</v>
      </c>
      <c r="N22" s="11">
        <v>5</v>
      </c>
      <c r="O22" s="12">
        <f t="shared" si="0"/>
        <v>33</v>
      </c>
    </row>
    <row r="23" spans="1:15" s="5" customFormat="1" ht="15.75">
      <c r="A23" s="10">
        <v>20</v>
      </c>
      <c r="B23" s="10" t="s">
        <v>28</v>
      </c>
      <c r="C23" s="11">
        <v>0</v>
      </c>
      <c r="D23" s="11">
        <v>2</v>
      </c>
      <c r="E23" s="11">
        <v>4</v>
      </c>
      <c r="F23" s="11">
        <v>5</v>
      </c>
      <c r="G23" s="11">
        <v>0</v>
      </c>
      <c r="H23" s="11">
        <v>5</v>
      </c>
      <c r="I23" s="11">
        <v>5</v>
      </c>
      <c r="J23" s="11">
        <v>4</v>
      </c>
      <c r="K23" s="11">
        <v>5</v>
      </c>
      <c r="L23" s="11">
        <v>0</v>
      </c>
      <c r="M23" s="11">
        <v>5</v>
      </c>
      <c r="N23" s="11">
        <v>5</v>
      </c>
      <c r="O23" s="12">
        <f t="shared" si="0"/>
        <v>40</v>
      </c>
    </row>
    <row r="24" spans="1:15" s="5" customFormat="1" ht="15.75">
      <c r="A24" s="10">
        <v>21</v>
      </c>
      <c r="B24" s="10" t="s">
        <v>29</v>
      </c>
      <c r="C24" s="11">
        <v>5</v>
      </c>
      <c r="D24" s="11">
        <v>5</v>
      </c>
      <c r="E24" s="11">
        <v>5</v>
      </c>
      <c r="F24" s="11">
        <v>5</v>
      </c>
      <c r="G24" s="11">
        <v>0</v>
      </c>
      <c r="H24" s="11">
        <v>3</v>
      </c>
      <c r="I24" s="11">
        <v>3</v>
      </c>
      <c r="J24" s="11">
        <v>5</v>
      </c>
      <c r="K24" s="11">
        <v>5</v>
      </c>
      <c r="L24" s="11">
        <v>5</v>
      </c>
      <c r="M24" s="11">
        <v>5</v>
      </c>
      <c r="N24" s="11">
        <v>5</v>
      </c>
      <c r="O24" s="12">
        <f t="shared" si="0"/>
        <v>51</v>
      </c>
    </row>
    <row r="25" spans="1:15" s="5" customFormat="1" ht="15.75">
      <c r="A25" s="10">
        <v>22</v>
      </c>
      <c r="B25" s="10" t="s">
        <v>30</v>
      </c>
      <c r="C25" s="11">
        <v>0</v>
      </c>
      <c r="D25" s="11">
        <v>5</v>
      </c>
      <c r="E25" s="11">
        <v>5</v>
      </c>
      <c r="F25" s="11">
        <v>5</v>
      </c>
      <c r="G25" s="11">
        <v>2</v>
      </c>
      <c r="H25" s="11">
        <v>3</v>
      </c>
      <c r="I25" s="11">
        <v>2</v>
      </c>
      <c r="J25" s="11">
        <v>1</v>
      </c>
      <c r="K25" s="11">
        <v>5</v>
      </c>
      <c r="L25" s="11">
        <v>5</v>
      </c>
      <c r="M25" s="11">
        <v>0</v>
      </c>
      <c r="N25" s="11">
        <v>5</v>
      </c>
      <c r="O25" s="12">
        <f t="shared" si="0"/>
        <v>38</v>
      </c>
    </row>
    <row r="26" spans="1:15" s="5" customFormat="1" ht="15.75">
      <c r="A26" s="10">
        <v>23</v>
      </c>
      <c r="B26" s="10" t="s">
        <v>31</v>
      </c>
      <c r="C26" s="11">
        <v>5</v>
      </c>
      <c r="D26" s="11">
        <v>5</v>
      </c>
      <c r="E26" s="11">
        <v>5</v>
      </c>
      <c r="F26" s="11">
        <v>5</v>
      </c>
      <c r="G26" s="11">
        <v>2</v>
      </c>
      <c r="H26" s="11">
        <v>3</v>
      </c>
      <c r="I26" s="11">
        <v>5</v>
      </c>
      <c r="J26" s="11">
        <v>5</v>
      </c>
      <c r="K26" s="11">
        <v>5</v>
      </c>
      <c r="L26" s="11">
        <v>5</v>
      </c>
      <c r="M26" s="11">
        <v>5</v>
      </c>
      <c r="N26" s="11">
        <v>0</v>
      </c>
      <c r="O26" s="12">
        <f t="shared" si="0"/>
        <v>50</v>
      </c>
    </row>
    <row r="27" spans="1:15" s="5" customFormat="1" ht="15.75">
      <c r="A27" s="10">
        <v>24</v>
      </c>
      <c r="B27" s="10" t="s">
        <v>32</v>
      </c>
      <c r="C27" s="11">
        <v>5</v>
      </c>
      <c r="D27" s="11">
        <v>5</v>
      </c>
      <c r="E27" s="11">
        <v>0</v>
      </c>
      <c r="F27" s="11">
        <v>5</v>
      </c>
      <c r="G27" s="11">
        <v>0</v>
      </c>
      <c r="H27" s="11">
        <v>3</v>
      </c>
      <c r="I27" s="11">
        <v>2</v>
      </c>
      <c r="J27" s="11">
        <v>4</v>
      </c>
      <c r="K27" s="11">
        <v>5</v>
      </c>
      <c r="L27" s="11">
        <v>5</v>
      </c>
      <c r="M27" s="11">
        <v>5</v>
      </c>
      <c r="N27" s="11">
        <v>5</v>
      </c>
      <c r="O27" s="12">
        <f t="shared" si="0"/>
        <v>44</v>
      </c>
    </row>
    <row r="28" spans="1:15" s="5" customFormat="1" ht="15.75">
      <c r="A28" s="10">
        <v>25</v>
      </c>
      <c r="B28" s="10" t="s">
        <v>33</v>
      </c>
      <c r="C28" s="11">
        <v>5</v>
      </c>
      <c r="D28" s="11">
        <v>2</v>
      </c>
      <c r="E28" s="11">
        <v>1</v>
      </c>
      <c r="F28" s="11">
        <v>0</v>
      </c>
      <c r="G28" s="11">
        <v>0</v>
      </c>
      <c r="H28" s="11">
        <v>3</v>
      </c>
      <c r="I28" s="11">
        <v>0</v>
      </c>
      <c r="J28" s="11">
        <v>5</v>
      </c>
      <c r="K28" s="11">
        <v>5</v>
      </c>
      <c r="L28" s="11">
        <v>5</v>
      </c>
      <c r="M28" s="11">
        <v>5</v>
      </c>
      <c r="N28" s="11">
        <v>3</v>
      </c>
      <c r="O28" s="12">
        <f t="shared" si="0"/>
        <v>34</v>
      </c>
    </row>
    <row r="29" spans="1:15" s="5" customFormat="1" ht="15.75">
      <c r="A29" s="10">
        <v>26</v>
      </c>
      <c r="B29" s="10" t="s">
        <v>34</v>
      </c>
      <c r="C29" s="11">
        <v>4</v>
      </c>
      <c r="D29" s="11">
        <v>0</v>
      </c>
      <c r="E29" s="11">
        <v>5</v>
      </c>
      <c r="F29" s="11">
        <v>5</v>
      </c>
      <c r="G29" s="11">
        <v>2</v>
      </c>
      <c r="H29" s="11">
        <v>2</v>
      </c>
      <c r="I29" s="11">
        <v>0</v>
      </c>
      <c r="J29" s="11">
        <v>0</v>
      </c>
      <c r="K29" s="11">
        <v>5</v>
      </c>
      <c r="L29" s="11">
        <v>0</v>
      </c>
      <c r="M29" s="11">
        <v>0</v>
      </c>
      <c r="N29" s="11">
        <v>5</v>
      </c>
      <c r="O29" s="12">
        <f t="shared" si="0"/>
        <v>28</v>
      </c>
    </row>
    <row r="30" spans="1:15" s="5" customFormat="1" ht="15.75">
      <c r="A30" s="10">
        <v>27</v>
      </c>
      <c r="B30" s="10" t="s">
        <v>35</v>
      </c>
      <c r="C30" s="11">
        <v>5</v>
      </c>
      <c r="D30" s="11">
        <v>0</v>
      </c>
      <c r="E30" s="11">
        <v>5</v>
      </c>
      <c r="F30" s="11">
        <v>3</v>
      </c>
      <c r="G30" s="11">
        <v>2</v>
      </c>
      <c r="H30" s="11">
        <v>3</v>
      </c>
      <c r="I30" s="11">
        <v>0</v>
      </c>
      <c r="J30" s="11">
        <v>2</v>
      </c>
      <c r="K30" s="11">
        <v>5</v>
      </c>
      <c r="L30" s="11">
        <v>0</v>
      </c>
      <c r="M30" s="11">
        <v>0</v>
      </c>
      <c r="N30" s="11">
        <v>4</v>
      </c>
      <c r="O30" s="12">
        <f t="shared" si="0"/>
        <v>29</v>
      </c>
    </row>
    <row r="31" spans="1:15" s="5" customFormat="1"/>
  </sheetData>
  <mergeCells count="4">
    <mergeCell ref="A2:A3"/>
    <mergeCell ref="B2:B3"/>
    <mergeCell ref="O2:O3"/>
    <mergeCell ref="C2:N2"/>
  </mergeCells>
  <pageMargins left="0.70866141732283472" right="0.59055118110236227" top="0.74803149606299213" bottom="0.74803149606299213" header="0.31496062992125984" footer="0.31496062992125984"/>
  <pageSetup paperSize="9" scale="57" fitToWidth="2" fitToHeight="0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31"/>
  <sheetViews>
    <sheetView workbookViewId="0">
      <selection activeCell="G4" sqref="G4:G30"/>
    </sheetView>
  </sheetViews>
  <sheetFormatPr defaultRowHeight="15"/>
  <cols>
    <col min="1" max="1" width="4.28515625" customWidth="1"/>
    <col min="2" max="2" width="28.7109375" customWidth="1"/>
    <col min="3" max="3" width="25.5703125" customWidth="1"/>
    <col min="4" max="4" width="30.85546875" customWidth="1"/>
    <col min="5" max="5" width="38.85546875" customWidth="1"/>
    <col min="6" max="6" width="31.85546875" customWidth="1"/>
    <col min="7" max="7" width="45" customWidth="1"/>
    <col min="8" max="8" width="18.28515625" customWidth="1"/>
  </cols>
  <sheetData>
    <row r="2" spans="1:8" ht="24" customHeight="1">
      <c r="A2" s="20" t="s">
        <v>10</v>
      </c>
      <c r="B2" s="20" t="s">
        <v>2</v>
      </c>
      <c r="C2" s="22" t="s">
        <v>49</v>
      </c>
      <c r="D2" s="23"/>
      <c r="E2" s="23"/>
      <c r="F2" s="23"/>
      <c r="G2" s="24"/>
      <c r="H2" s="25" t="s">
        <v>11</v>
      </c>
    </row>
    <row r="3" spans="1:8" ht="85.5" customHeight="1">
      <c r="A3" s="21"/>
      <c r="B3" s="21"/>
      <c r="C3" s="2" t="s">
        <v>50</v>
      </c>
      <c r="D3" s="2" t="s">
        <v>51</v>
      </c>
      <c r="E3" s="2" t="s">
        <v>52</v>
      </c>
      <c r="F3" s="2" t="s">
        <v>53</v>
      </c>
      <c r="G3" s="2" t="s">
        <v>54</v>
      </c>
      <c r="H3" s="26"/>
    </row>
    <row r="4" spans="1:8" s="5" customFormat="1" ht="15.75">
      <c r="A4" s="10">
        <v>1</v>
      </c>
      <c r="B4" s="10" t="s">
        <v>7</v>
      </c>
      <c r="C4" s="11">
        <v>5</v>
      </c>
      <c r="D4" s="11">
        <v>0</v>
      </c>
      <c r="E4" s="11">
        <v>5</v>
      </c>
      <c r="F4" s="11">
        <v>5</v>
      </c>
      <c r="G4" s="11">
        <v>0</v>
      </c>
      <c r="H4" s="12">
        <f>SUM(C4:G4)</f>
        <v>15</v>
      </c>
    </row>
    <row r="5" spans="1:8" s="5" customFormat="1" ht="15.75">
      <c r="A5" s="10">
        <v>2</v>
      </c>
      <c r="B5" s="10" t="s">
        <v>8</v>
      </c>
      <c r="C5" s="11">
        <v>5</v>
      </c>
      <c r="D5" s="11">
        <v>5</v>
      </c>
      <c r="E5" s="11">
        <v>5</v>
      </c>
      <c r="F5" s="11">
        <v>5</v>
      </c>
      <c r="G5" s="11">
        <v>5</v>
      </c>
      <c r="H5" s="12">
        <f t="shared" ref="H5:H30" si="0">SUM(C5:G5)</f>
        <v>25</v>
      </c>
    </row>
    <row r="6" spans="1:8" s="5" customFormat="1" ht="15.75">
      <c r="A6" s="10">
        <v>3</v>
      </c>
      <c r="B6" s="10" t="s">
        <v>9</v>
      </c>
      <c r="C6" s="11">
        <v>5</v>
      </c>
      <c r="D6" s="11">
        <v>5</v>
      </c>
      <c r="E6" s="11">
        <v>5</v>
      </c>
      <c r="F6" s="11">
        <v>5</v>
      </c>
      <c r="G6" s="11">
        <v>5</v>
      </c>
      <c r="H6" s="12">
        <f t="shared" si="0"/>
        <v>25</v>
      </c>
    </row>
    <row r="7" spans="1:8" s="5" customFormat="1" ht="15.75">
      <c r="A7" s="10">
        <v>4</v>
      </c>
      <c r="B7" s="10" t="s">
        <v>12</v>
      </c>
      <c r="C7" s="11">
        <v>5</v>
      </c>
      <c r="D7" s="11">
        <v>5</v>
      </c>
      <c r="E7" s="11">
        <v>5</v>
      </c>
      <c r="F7" s="11">
        <v>5</v>
      </c>
      <c r="G7" s="11">
        <v>5</v>
      </c>
      <c r="H7" s="12">
        <f t="shared" si="0"/>
        <v>25</v>
      </c>
    </row>
    <row r="8" spans="1:8" s="5" customFormat="1" ht="15.75">
      <c r="A8" s="10">
        <v>5</v>
      </c>
      <c r="B8" s="10" t="s">
        <v>13</v>
      </c>
      <c r="C8" s="11">
        <v>5</v>
      </c>
      <c r="D8" s="11">
        <v>5</v>
      </c>
      <c r="E8" s="11">
        <v>5</v>
      </c>
      <c r="F8" s="11">
        <v>5</v>
      </c>
      <c r="G8" s="11">
        <v>5</v>
      </c>
      <c r="H8" s="12">
        <f t="shared" si="0"/>
        <v>25</v>
      </c>
    </row>
    <row r="9" spans="1:8" s="5" customFormat="1" ht="15.75">
      <c r="A9" s="10">
        <v>6</v>
      </c>
      <c r="B9" s="10" t="s">
        <v>14</v>
      </c>
      <c r="C9" s="11">
        <v>5</v>
      </c>
      <c r="D9" s="11">
        <v>5</v>
      </c>
      <c r="E9" s="11">
        <v>5</v>
      </c>
      <c r="F9" s="11">
        <v>0</v>
      </c>
      <c r="G9" s="11">
        <v>0</v>
      </c>
      <c r="H9" s="12">
        <f t="shared" si="0"/>
        <v>15</v>
      </c>
    </row>
    <row r="10" spans="1:8" s="5" customFormat="1" ht="15.75">
      <c r="A10" s="10">
        <v>7</v>
      </c>
      <c r="B10" s="10" t="s">
        <v>15</v>
      </c>
      <c r="C10" s="11">
        <v>5</v>
      </c>
      <c r="D10" s="11">
        <v>5</v>
      </c>
      <c r="E10" s="11">
        <v>5</v>
      </c>
      <c r="F10" s="11">
        <v>5</v>
      </c>
      <c r="G10" s="11">
        <v>0</v>
      </c>
      <c r="H10" s="12">
        <f t="shared" si="0"/>
        <v>20</v>
      </c>
    </row>
    <row r="11" spans="1:8" s="5" customFormat="1" ht="15.75">
      <c r="A11" s="10">
        <v>8</v>
      </c>
      <c r="B11" s="10" t="s">
        <v>16</v>
      </c>
      <c r="C11" s="11">
        <v>5</v>
      </c>
      <c r="D11" s="11">
        <v>5</v>
      </c>
      <c r="E11" s="11">
        <v>5</v>
      </c>
      <c r="F11" s="11">
        <v>0</v>
      </c>
      <c r="G11" s="11">
        <v>0</v>
      </c>
      <c r="H11" s="12">
        <f t="shared" si="0"/>
        <v>15</v>
      </c>
    </row>
    <row r="12" spans="1:8" s="5" customFormat="1" ht="15.75">
      <c r="A12" s="10">
        <v>9</v>
      </c>
      <c r="B12" s="10" t="s">
        <v>17</v>
      </c>
      <c r="C12" s="11">
        <v>5</v>
      </c>
      <c r="D12" s="11">
        <v>5</v>
      </c>
      <c r="E12" s="11">
        <v>5</v>
      </c>
      <c r="F12" s="11">
        <v>5</v>
      </c>
      <c r="G12" s="11">
        <v>0</v>
      </c>
      <c r="H12" s="12">
        <f t="shared" si="0"/>
        <v>20</v>
      </c>
    </row>
    <row r="13" spans="1:8" s="5" customFormat="1" ht="15.75">
      <c r="A13" s="10">
        <v>10</v>
      </c>
      <c r="B13" s="10" t="s">
        <v>18</v>
      </c>
      <c r="C13" s="11">
        <v>5</v>
      </c>
      <c r="D13" s="11">
        <v>5</v>
      </c>
      <c r="E13" s="11">
        <v>5</v>
      </c>
      <c r="F13" s="11">
        <v>0</v>
      </c>
      <c r="G13" s="11">
        <v>0</v>
      </c>
      <c r="H13" s="12">
        <f t="shared" si="0"/>
        <v>15</v>
      </c>
    </row>
    <row r="14" spans="1:8" s="5" customFormat="1" ht="15.75">
      <c r="A14" s="10">
        <v>11</v>
      </c>
      <c r="B14" s="10" t="s">
        <v>19</v>
      </c>
      <c r="C14" s="11">
        <v>5</v>
      </c>
      <c r="D14" s="11">
        <v>5</v>
      </c>
      <c r="E14" s="11">
        <v>5</v>
      </c>
      <c r="F14" s="11">
        <v>5</v>
      </c>
      <c r="G14" s="11">
        <v>5</v>
      </c>
      <c r="H14" s="12">
        <f t="shared" si="0"/>
        <v>25</v>
      </c>
    </row>
    <row r="15" spans="1:8" s="5" customFormat="1" ht="15.75">
      <c r="A15" s="10">
        <v>12</v>
      </c>
      <c r="B15" s="10" t="s">
        <v>20</v>
      </c>
      <c r="C15" s="11">
        <v>5</v>
      </c>
      <c r="D15" s="11">
        <v>5</v>
      </c>
      <c r="E15" s="11">
        <v>5</v>
      </c>
      <c r="F15" s="11">
        <v>5</v>
      </c>
      <c r="G15" s="11">
        <v>5</v>
      </c>
      <c r="H15" s="12">
        <f t="shared" si="0"/>
        <v>25</v>
      </c>
    </row>
    <row r="16" spans="1:8" s="5" customFormat="1" ht="15.75">
      <c r="A16" s="10">
        <v>13</v>
      </c>
      <c r="B16" s="10" t="s">
        <v>21</v>
      </c>
      <c r="C16" s="11">
        <v>5</v>
      </c>
      <c r="D16" s="11">
        <v>5</v>
      </c>
      <c r="E16" s="11">
        <v>5</v>
      </c>
      <c r="F16" s="11">
        <v>0</v>
      </c>
      <c r="G16" s="11">
        <v>0</v>
      </c>
      <c r="H16" s="12">
        <f t="shared" si="0"/>
        <v>15</v>
      </c>
    </row>
    <row r="17" spans="1:8" s="5" customFormat="1" ht="15.75">
      <c r="A17" s="10">
        <v>14</v>
      </c>
      <c r="B17" s="10" t="s">
        <v>22</v>
      </c>
      <c r="C17" s="11">
        <v>5</v>
      </c>
      <c r="D17" s="11">
        <v>5</v>
      </c>
      <c r="E17" s="11">
        <v>5</v>
      </c>
      <c r="F17" s="11">
        <v>5</v>
      </c>
      <c r="G17" s="11">
        <v>5</v>
      </c>
      <c r="H17" s="12">
        <f t="shared" si="0"/>
        <v>25</v>
      </c>
    </row>
    <row r="18" spans="1:8" s="5" customFormat="1" ht="15.75">
      <c r="A18" s="10">
        <v>15</v>
      </c>
      <c r="B18" s="10" t="s">
        <v>23</v>
      </c>
      <c r="C18" s="11">
        <v>5</v>
      </c>
      <c r="D18" s="11">
        <v>5</v>
      </c>
      <c r="E18" s="11">
        <v>5</v>
      </c>
      <c r="F18" s="11">
        <v>5</v>
      </c>
      <c r="G18" s="11">
        <v>5</v>
      </c>
      <c r="H18" s="12">
        <f t="shared" si="0"/>
        <v>25</v>
      </c>
    </row>
    <row r="19" spans="1:8" s="5" customFormat="1" ht="17.25" customHeight="1">
      <c r="A19" s="10">
        <v>16</v>
      </c>
      <c r="B19" s="10" t="s">
        <v>24</v>
      </c>
      <c r="C19" s="11">
        <v>5</v>
      </c>
      <c r="D19" s="11">
        <v>5</v>
      </c>
      <c r="E19" s="11">
        <v>5</v>
      </c>
      <c r="F19" s="11">
        <v>5</v>
      </c>
      <c r="G19" s="11">
        <v>5</v>
      </c>
      <c r="H19" s="12">
        <f t="shared" si="0"/>
        <v>25</v>
      </c>
    </row>
    <row r="20" spans="1:8" s="5" customFormat="1" ht="15.75">
      <c r="A20" s="10">
        <v>17</v>
      </c>
      <c r="B20" s="10" t="s">
        <v>25</v>
      </c>
      <c r="C20" s="11">
        <v>5</v>
      </c>
      <c r="D20" s="11">
        <v>5</v>
      </c>
      <c r="E20" s="11">
        <v>5</v>
      </c>
      <c r="F20" s="11">
        <v>5</v>
      </c>
      <c r="G20" s="11">
        <v>5</v>
      </c>
      <c r="H20" s="12">
        <f t="shared" si="0"/>
        <v>25</v>
      </c>
    </row>
    <row r="21" spans="1:8" s="5" customFormat="1" ht="17.25" customHeight="1">
      <c r="A21" s="10">
        <v>18</v>
      </c>
      <c r="B21" s="10" t="s">
        <v>26</v>
      </c>
      <c r="C21" s="11">
        <v>5</v>
      </c>
      <c r="D21" s="11">
        <v>5</v>
      </c>
      <c r="E21" s="11">
        <v>5</v>
      </c>
      <c r="F21" s="11">
        <v>5</v>
      </c>
      <c r="G21" s="11">
        <v>5</v>
      </c>
      <c r="H21" s="12">
        <f t="shared" si="0"/>
        <v>25</v>
      </c>
    </row>
    <row r="22" spans="1:8" s="5" customFormat="1" ht="15.75">
      <c r="A22" s="10">
        <v>19</v>
      </c>
      <c r="B22" s="10" t="s">
        <v>27</v>
      </c>
      <c r="C22" s="11">
        <v>5</v>
      </c>
      <c r="D22" s="11">
        <v>5</v>
      </c>
      <c r="E22" s="11">
        <v>5</v>
      </c>
      <c r="F22" s="11">
        <v>5</v>
      </c>
      <c r="G22" s="11">
        <v>5</v>
      </c>
      <c r="H22" s="12">
        <f t="shared" si="0"/>
        <v>25</v>
      </c>
    </row>
    <row r="23" spans="1:8" s="5" customFormat="1" ht="15.75">
      <c r="A23" s="10">
        <v>20</v>
      </c>
      <c r="B23" s="10" t="s">
        <v>28</v>
      </c>
      <c r="C23" s="11">
        <v>5</v>
      </c>
      <c r="D23" s="11">
        <v>5</v>
      </c>
      <c r="E23" s="11">
        <v>5</v>
      </c>
      <c r="F23" s="11">
        <v>5</v>
      </c>
      <c r="G23" s="11">
        <v>5</v>
      </c>
      <c r="H23" s="12">
        <f t="shared" si="0"/>
        <v>25</v>
      </c>
    </row>
    <row r="24" spans="1:8" s="5" customFormat="1" ht="15.75">
      <c r="A24" s="10">
        <v>21</v>
      </c>
      <c r="B24" s="10" t="s">
        <v>29</v>
      </c>
      <c r="C24" s="11">
        <v>5</v>
      </c>
      <c r="D24" s="11">
        <v>5</v>
      </c>
      <c r="E24" s="11">
        <v>5</v>
      </c>
      <c r="F24" s="11">
        <v>5</v>
      </c>
      <c r="G24" s="11">
        <v>5</v>
      </c>
      <c r="H24" s="12">
        <f t="shared" si="0"/>
        <v>25</v>
      </c>
    </row>
    <row r="25" spans="1:8" s="5" customFormat="1" ht="15.75">
      <c r="A25" s="10">
        <v>22</v>
      </c>
      <c r="B25" s="10" t="s">
        <v>30</v>
      </c>
      <c r="C25" s="11">
        <v>5</v>
      </c>
      <c r="D25" s="11">
        <v>5</v>
      </c>
      <c r="E25" s="11">
        <v>5</v>
      </c>
      <c r="F25" s="11">
        <v>0</v>
      </c>
      <c r="G25" s="11">
        <v>0</v>
      </c>
      <c r="H25" s="12">
        <f t="shared" si="0"/>
        <v>15</v>
      </c>
    </row>
    <row r="26" spans="1:8" s="5" customFormat="1" ht="15.75">
      <c r="A26" s="10">
        <v>23</v>
      </c>
      <c r="B26" s="10" t="s">
        <v>31</v>
      </c>
      <c r="C26" s="11">
        <v>5</v>
      </c>
      <c r="D26" s="11">
        <v>5</v>
      </c>
      <c r="E26" s="11">
        <v>5</v>
      </c>
      <c r="F26" s="11">
        <v>5</v>
      </c>
      <c r="G26" s="11">
        <v>5</v>
      </c>
      <c r="H26" s="12">
        <f t="shared" si="0"/>
        <v>25</v>
      </c>
    </row>
    <row r="27" spans="1:8" s="5" customFormat="1" ht="15.75">
      <c r="A27" s="10">
        <v>24</v>
      </c>
      <c r="B27" s="10" t="s">
        <v>32</v>
      </c>
      <c r="C27" s="11">
        <v>5</v>
      </c>
      <c r="D27" s="11">
        <v>5</v>
      </c>
      <c r="E27" s="11">
        <v>5</v>
      </c>
      <c r="F27" s="11">
        <v>5</v>
      </c>
      <c r="G27" s="11">
        <v>0</v>
      </c>
      <c r="H27" s="12">
        <f t="shared" si="0"/>
        <v>20</v>
      </c>
    </row>
    <row r="28" spans="1:8" s="5" customFormat="1" ht="15.75">
      <c r="A28" s="10">
        <v>25</v>
      </c>
      <c r="B28" s="10" t="s">
        <v>33</v>
      </c>
      <c r="C28" s="11">
        <v>5</v>
      </c>
      <c r="D28" s="11">
        <v>5</v>
      </c>
      <c r="E28" s="11">
        <v>5</v>
      </c>
      <c r="F28" s="11">
        <v>5</v>
      </c>
      <c r="G28" s="11">
        <v>5</v>
      </c>
      <c r="H28" s="12">
        <f t="shared" si="0"/>
        <v>25</v>
      </c>
    </row>
    <row r="29" spans="1:8" s="5" customFormat="1" ht="15.75">
      <c r="A29" s="10">
        <v>26</v>
      </c>
      <c r="B29" s="10" t="s">
        <v>34</v>
      </c>
      <c r="C29" s="11">
        <v>5</v>
      </c>
      <c r="D29" s="11">
        <v>5</v>
      </c>
      <c r="E29" s="11">
        <v>5</v>
      </c>
      <c r="F29" s="11">
        <v>5</v>
      </c>
      <c r="G29" s="11">
        <v>5</v>
      </c>
      <c r="H29" s="12">
        <f t="shared" si="0"/>
        <v>25</v>
      </c>
    </row>
    <row r="30" spans="1:8" s="5" customFormat="1" ht="15.75">
      <c r="A30" s="10">
        <v>27</v>
      </c>
      <c r="B30" s="10" t="s">
        <v>35</v>
      </c>
      <c r="C30" s="11">
        <v>5</v>
      </c>
      <c r="D30" s="11">
        <v>5</v>
      </c>
      <c r="E30" s="11">
        <v>5</v>
      </c>
      <c r="F30" s="11">
        <v>5</v>
      </c>
      <c r="G30" s="11">
        <v>0</v>
      </c>
      <c r="H30" s="12">
        <f t="shared" si="0"/>
        <v>20</v>
      </c>
    </row>
    <row r="31" spans="1:8" s="5" customFormat="1"/>
  </sheetData>
  <mergeCells count="4">
    <mergeCell ref="A2:A3"/>
    <mergeCell ref="B2:B3"/>
    <mergeCell ref="C2:G2"/>
    <mergeCell ref="H2:H3"/>
  </mergeCells>
  <pageMargins left="0.70866141732283472" right="0.70866141732283472" top="0.74803149606299213" bottom="0.74803149606299213" header="0.31496062992125984" footer="0.31496062992125984"/>
  <pageSetup paperSize="9" scale="81" fitToWidth="2" fitToHeight="0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BR85"/>
  <sheetViews>
    <sheetView topLeftCell="B4" workbookViewId="0">
      <selection activeCell="C1" sqref="C1"/>
    </sheetView>
  </sheetViews>
  <sheetFormatPr defaultRowHeight="15"/>
  <cols>
    <col min="4" max="4" width="21.7109375" customWidth="1"/>
    <col min="5" max="5" width="18.42578125" customWidth="1"/>
    <col min="6" max="6" width="19.7109375" customWidth="1"/>
    <col min="7" max="7" width="16.7109375" customWidth="1"/>
    <col min="8" max="8" width="16.42578125" customWidth="1"/>
    <col min="9" max="9" width="21.28515625" customWidth="1"/>
  </cols>
  <sheetData>
    <row r="2" spans="1:70" ht="33" customHeight="1">
      <c r="A2" s="33" t="s">
        <v>55</v>
      </c>
      <c r="B2" s="33"/>
      <c r="C2" s="33"/>
      <c r="D2" s="33"/>
      <c r="E2" s="33"/>
      <c r="F2" s="33"/>
      <c r="G2" s="33"/>
      <c r="H2" s="33"/>
      <c r="I2" s="33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</row>
    <row r="3" spans="1:70" ht="15.75">
      <c r="A3" s="1"/>
      <c r="B3" s="1"/>
      <c r="C3" s="1"/>
      <c r="D3" s="1"/>
      <c r="E3" s="1"/>
      <c r="F3" s="1"/>
      <c r="G3" s="1"/>
      <c r="H3" s="1"/>
      <c r="I3" s="1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</row>
    <row r="4" spans="1:70" ht="15" customHeight="1">
      <c r="A4" s="34" t="s">
        <v>56</v>
      </c>
      <c r="B4" s="35"/>
      <c r="C4" s="36"/>
      <c r="D4" s="40" t="s">
        <v>57</v>
      </c>
      <c r="E4" s="41"/>
      <c r="F4" s="41"/>
      <c r="G4" s="41"/>
      <c r="H4" s="41"/>
      <c r="I4" s="42" t="s">
        <v>58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</row>
    <row r="5" spans="1:70" ht="273.75" customHeight="1">
      <c r="A5" s="37"/>
      <c r="B5" s="38"/>
      <c r="C5" s="39"/>
      <c r="D5" s="17" t="s">
        <v>59</v>
      </c>
      <c r="E5" s="17" t="s">
        <v>60</v>
      </c>
      <c r="F5" s="17" t="s">
        <v>61</v>
      </c>
      <c r="G5" s="17" t="s">
        <v>62</v>
      </c>
      <c r="H5" s="17" t="s">
        <v>63</v>
      </c>
      <c r="I5" s="42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</row>
    <row r="6" spans="1:70" s="14" customFormat="1" ht="15.75">
      <c r="A6" s="27" t="s">
        <v>64</v>
      </c>
      <c r="B6" s="28"/>
      <c r="C6" s="29"/>
      <c r="D6" s="16">
        <v>22</v>
      </c>
      <c r="E6" s="16">
        <v>16</v>
      </c>
      <c r="F6" s="16">
        <v>6</v>
      </c>
      <c r="G6" s="16">
        <v>2</v>
      </c>
      <c r="H6" s="16">
        <v>3</v>
      </c>
      <c r="I6" s="15">
        <f t="shared" ref="I6:I32" si="0">D6+E6+F6+G6+H6</f>
        <v>49</v>
      </c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</row>
    <row r="7" spans="1:70" s="14" customFormat="1" ht="15.75">
      <c r="A7" s="27" t="s">
        <v>65</v>
      </c>
      <c r="B7" s="28"/>
      <c r="C7" s="29"/>
      <c r="D7" s="16">
        <v>20</v>
      </c>
      <c r="E7" s="16">
        <v>12</v>
      </c>
      <c r="F7" s="16">
        <v>6</v>
      </c>
      <c r="G7" s="16">
        <v>2</v>
      </c>
      <c r="H7" s="16">
        <v>4</v>
      </c>
      <c r="I7" s="15">
        <f t="shared" si="0"/>
        <v>44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</row>
    <row r="8" spans="1:70" s="14" customFormat="1" ht="15.75">
      <c r="A8" s="27" t="s">
        <v>66</v>
      </c>
      <c r="B8" s="28"/>
      <c r="C8" s="29"/>
      <c r="D8" s="16">
        <v>24</v>
      </c>
      <c r="E8" s="16">
        <v>16</v>
      </c>
      <c r="F8" s="16">
        <v>6</v>
      </c>
      <c r="G8" s="16">
        <v>2</v>
      </c>
      <c r="H8" s="16">
        <v>5</v>
      </c>
      <c r="I8" s="15">
        <f t="shared" si="0"/>
        <v>53</v>
      </c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</row>
    <row r="9" spans="1:70" s="14" customFormat="1" ht="15.75">
      <c r="A9" s="27" t="s">
        <v>12</v>
      </c>
      <c r="B9" s="28"/>
      <c r="C9" s="29"/>
      <c r="D9" s="16">
        <v>24</v>
      </c>
      <c r="E9" s="16">
        <v>16</v>
      </c>
      <c r="F9" s="16">
        <v>6</v>
      </c>
      <c r="G9" s="16">
        <v>2</v>
      </c>
      <c r="H9" s="16">
        <v>5</v>
      </c>
      <c r="I9" s="15">
        <f t="shared" si="0"/>
        <v>53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</row>
    <row r="10" spans="1:70" s="14" customFormat="1" ht="15.75">
      <c r="A10" s="27" t="s">
        <v>13</v>
      </c>
      <c r="B10" s="28"/>
      <c r="C10" s="29"/>
      <c r="D10" s="16">
        <v>24</v>
      </c>
      <c r="E10" s="16">
        <v>16</v>
      </c>
      <c r="F10" s="16">
        <v>6</v>
      </c>
      <c r="G10" s="16">
        <v>2</v>
      </c>
      <c r="H10" s="16">
        <v>5</v>
      </c>
      <c r="I10" s="15">
        <f t="shared" si="0"/>
        <v>53</v>
      </c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</row>
    <row r="11" spans="1:70" s="14" customFormat="1" ht="15.75">
      <c r="A11" s="27" t="s">
        <v>14</v>
      </c>
      <c r="B11" s="28"/>
      <c r="C11" s="29"/>
      <c r="D11" s="16">
        <v>20</v>
      </c>
      <c r="E11" s="16">
        <v>14</v>
      </c>
      <c r="F11" s="16">
        <v>6</v>
      </c>
      <c r="G11" s="16">
        <v>2</v>
      </c>
      <c r="H11" s="16">
        <v>3</v>
      </c>
      <c r="I11" s="15">
        <f t="shared" si="0"/>
        <v>45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</row>
    <row r="12" spans="1:70" s="14" customFormat="1" ht="15.75">
      <c r="A12" s="27" t="s">
        <v>15</v>
      </c>
      <c r="B12" s="28"/>
      <c r="C12" s="29"/>
      <c r="D12" s="16">
        <v>18</v>
      </c>
      <c r="E12" s="16">
        <v>16</v>
      </c>
      <c r="F12" s="16">
        <v>6</v>
      </c>
      <c r="G12" s="16">
        <v>2</v>
      </c>
      <c r="H12" s="16">
        <v>3</v>
      </c>
      <c r="I12" s="15">
        <f t="shared" si="0"/>
        <v>45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</row>
    <row r="13" spans="1:70" s="14" customFormat="1" ht="15.75">
      <c r="A13" s="27" t="s">
        <v>16</v>
      </c>
      <c r="B13" s="28"/>
      <c r="C13" s="29"/>
      <c r="D13" s="16">
        <v>22</v>
      </c>
      <c r="E13" s="16">
        <v>16</v>
      </c>
      <c r="F13" s="16">
        <v>6</v>
      </c>
      <c r="G13" s="16">
        <v>2</v>
      </c>
      <c r="H13" s="16">
        <v>5</v>
      </c>
      <c r="I13" s="15">
        <f t="shared" si="0"/>
        <v>51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</row>
    <row r="14" spans="1:70" s="14" customFormat="1" ht="15.75">
      <c r="A14" s="27" t="s">
        <v>17</v>
      </c>
      <c r="B14" s="28"/>
      <c r="C14" s="29"/>
      <c r="D14" s="16">
        <v>22</v>
      </c>
      <c r="E14" s="16">
        <v>16</v>
      </c>
      <c r="F14" s="16">
        <v>6</v>
      </c>
      <c r="G14" s="16">
        <v>2</v>
      </c>
      <c r="H14" s="16">
        <v>5</v>
      </c>
      <c r="I14" s="15">
        <f t="shared" si="0"/>
        <v>51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</row>
    <row r="15" spans="1:70" s="14" customFormat="1" ht="15.75">
      <c r="A15" s="27" t="s">
        <v>18</v>
      </c>
      <c r="B15" s="28"/>
      <c r="C15" s="29"/>
      <c r="D15" s="16">
        <v>24</v>
      </c>
      <c r="E15" s="16">
        <v>16</v>
      </c>
      <c r="F15" s="16">
        <v>6</v>
      </c>
      <c r="G15" s="16">
        <v>2</v>
      </c>
      <c r="H15" s="16">
        <v>3</v>
      </c>
      <c r="I15" s="15">
        <f t="shared" si="0"/>
        <v>51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</row>
    <row r="16" spans="1:70" s="14" customFormat="1" ht="15.75">
      <c r="A16" s="27" t="s">
        <v>19</v>
      </c>
      <c r="B16" s="28"/>
      <c r="C16" s="29"/>
      <c r="D16" s="16">
        <v>20</v>
      </c>
      <c r="E16" s="16">
        <v>14</v>
      </c>
      <c r="F16" s="16">
        <v>6</v>
      </c>
      <c r="G16" s="16">
        <v>2</v>
      </c>
      <c r="H16" s="16">
        <v>2</v>
      </c>
      <c r="I16" s="15">
        <f t="shared" si="0"/>
        <v>44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</row>
    <row r="17" spans="1:70" s="14" customFormat="1" ht="15.75">
      <c r="A17" s="27" t="s">
        <v>20</v>
      </c>
      <c r="B17" s="28"/>
      <c r="C17" s="29"/>
      <c r="D17" s="16">
        <v>22</v>
      </c>
      <c r="E17" s="16">
        <v>16</v>
      </c>
      <c r="F17" s="16">
        <v>6</v>
      </c>
      <c r="G17" s="16">
        <v>2</v>
      </c>
      <c r="H17" s="16">
        <v>4</v>
      </c>
      <c r="I17" s="15">
        <f t="shared" si="0"/>
        <v>50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</row>
    <row r="18" spans="1:70" s="14" customFormat="1" ht="15.75">
      <c r="A18" s="27" t="s">
        <v>21</v>
      </c>
      <c r="B18" s="28"/>
      <c r="C18" s="29"/>
      <c r="D18" s="16">
        <v>18</v>
      </c>
      <c r="E18" s="16">
        <v>16</v>
      </c>
      <c r="F18" s="16">
        <v>6</v>
      </c>
      <c r="G18" s="16">
        <v>2</v>
      </c>
      <c r="H18" s="16">
        <v>3</v>
      </c>
      <c r="I18" s="15">
        <f t="shared" si="0"/>
        <v>45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</row>
    <row r="19" spans="1:70" s="14" customFormat="1" ht="15.75">
      <c r="A19" s="27" t="s">
        <v>22</v>
      </c>
      <c r="B19" s="28"/>
      <c r="C19" s="29"/>
      <c r="D19" s="16">
        <v>24</v>
      </c>
      <c r="E19" s="16">
        <v>16</v>
      </c>
      <c r="F19" s="16">
        <v>6</v>
      </c>
      <c r="G19" s="16">
        <v>2</v>
      </c>
      <c r="H19" s="16">
        <v>5</v>
      </c>
      <c r="I19" s="15">
        <f t="shared" si="0"/>
        <v>53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</row>
    <row r="20" spans="1:70" s="14" customFormat="1" ht="15.75">
      <c r="A20" s="27" t="s">
        <v>23</v>
      </c>
      <c r="B20" s="28"/>
      <c r="C20" s="29"/>
      <c r="D20" s="16">
        <v>22</v>
      </c>
      <c r="E20" s="16">
        <v>16</v>
      </c>
      <c r="F20" s="16">
        <v>6</v>
      </c>
      <c r="G20" s="16">
        <v>2</v>
      </c>
      <c r="H20" s="16">
        <v>4</v>
      </c>
      <c r="I20" s="15">
        <f t="shared" si="0"/>
        <v>50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</row>
    <row r="21" spans="1:70" s="14" customFormat="1" ht="15.75">
      <c r="A21" s="27" t="s">
        <v>24</v>
      </c>
      <c r="B21" s="28"/>
      <c r="C21" s="29"/>
      <c r="D21" s="16">
        <v>20</v>
      </c>
      <c r="E21" s="16">
        <v>14</v>
      </c>
      <c r="F21" s="16">
        <v>6</v>
      </c>
      <c r="G21" s="16">
        <v>2</v>
      </c>
      <c r="H21" s="16">
        <v>1</v>
      </c>
      <c r="I21" s="15">
        <f t="shared" si="0"/>
        <v>43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</row>
    <row r="22" spans="1:70" s="14" customFormat="1" ht="15.75">
      <c r="A22" s="27" t="s">
        <v>25</v>
      </c>
      <c r="B22" s="28"/>
      <c r="C22" s="29"/>
      <c r="D22" s="16">
        <v>24</v>
      </c>
      <c r="E22" s="16">
        <v>16</v>
      </c>
      <c r="F22" s="16">
        <v>6</v>
      </c>
      <c r="G22" s="16">
        <v>2</v>
      </c>
      <c r="H22" s="16">
        <v>5</v>
      </c>
      <c r="I22" s="15">
        <f t="shared" si="0"/>
        <v>53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</row>
    <row r="23" spans="1:70" s="14" customFormat="1" ht="32.25" customHeight="1">
      <c r="A23" s="30" t="s">
        <v>26</v>
      </c>
      <c r="B23" s="31"/>
      <c r="C23" s="32"/>
      <c r="D23" s="16">
        <v>22</v>
      </c>
      <c r="E23" s="16">
        <v>14</v>
      </c>
      <c r="F23" s="16">
        <v>6</v>
      </c>
      <c r="G23" s="16">
        <v>0</v>
      </c>
      <c r="H23" s="16">
        <v>1</v>
      </c>
      <c r="I23" s="15">
        <f t="shared" si="0"/>
        <v>43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</row>
    <row r="24" spans="1:70" s="14" customFormat="1" ht="15.75">
      <c r="A24" s="27" t="s">
        <v>27</v>
      </c>
      <c r="B24" s="28"/>
      <c r="C24" s="29"/>
      <c r="D24" s="16">
        <v>18</v>
      </c>
      <c r="E24" s="16">
        <v>14</v>
      </c>
      <c r="F24" s="16">
        <v>6</v>
      </c>
      <c r="G24" s="16">
        <v>0</v>
      </c>
      <c r="H24" s="16">
        <v>1</v>
      </c>
      <c r="I24" s="15">
        <f t="shared" si="0"/>
        <v>39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</row>
    <row r="25" spans="1:70" s="14" customFormat="1" ht="15.75">
      <c r="A25" s="27" t="s">
        <v>28</v>
      </c>
      <c r="B25" s="28"/>
      <c r="C25" s="29"/>
      <c r="D25" s="16">
        <v>22</v>
      </c>
      <c r="E25" s="16">
        <v>16</v>
      </c>
      <c r="F25" s="16">
        <v>6</v>
      </c>
      <c r="G25" s="16">
        <v>2</v>
      </c>
      <c r="H25" s="16">
        <v>5</v>
      </c>
      <c r="I25" s="15">
        <f t="shared" si="0"/>
        <v>51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</row>
    <row r="26" spans="1:70" s="14" customFormat="1" ht="15.75">
      <c r="A26" s="27" t="s">
        <v>29</v>
      </c>
      <c r="B26" s="28"/>
      <c r="C26" s="29"/>
      <c r="D26" s="16">
        <v>24</v>
      </c>
      <c r="E26" s="16">
        <v>16</v>
      </c>
      <c r="F26" s="16">
        <v>6</v>
      </c>
      <c r="G26" s="16">
        <v>2</v>
      </c>
      <c r="H26" s="16">
        <v>3</v>
      </c>
      <c r="I26" s="15">
        <f t="shared" si="0"/>
        <v>51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</row>
    <row r="27" spans="1:70" s="14" customFormat="1" ht="15.75">
      <c r="A27" s="27" t="s">
        <v>30</v>
      </c>
      <c r="B27" s="28"/>
      <c r="C27" s="29"/>
      <c r="D27" s="16">
        <v>18</v>
      </c>
      <c r="E27" s="16">
        <v>16</v>
      </c>
      <c r="F27" s="16">
        <v>6</v>
      </c>
      <c r="G27" s="16">
        <v>2</v>
      </c>
      <c r="H27" s="16">
        <v>3</v>
      </c>
      <c r="I27" s="15">
        <f t="shared" si="0"/>
        <v>45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</row>
    <row r="28" spans="1:70" s="14" customFormat="1" ht="15.75">
      <c r="A28" s="27" t="s">
        <v>31</v>
      </c>
      <c r="B28" s="28"/>
      <c r="C28" s="29"/>
      <c r="D28" s="16">
        <v>24</v>
      </c>
      <c r="E28" s="16">
        <v>16</v>
      </c>
      <c r="F28" s="16">
        <v>6</v>
      </c>
      <c r="G28" s="16">
        <v>2</v>
      </c>
      <c r="H28" s="16">
        <v>5</v>
      </c>
      <c r="I28" s="15">
        <f t="shared" si="0"/>
        <v>53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</row>
    <row r="29" spans="1:70" s="14" customFormat="1" ht="15.75">
      <c r="A29" s="27" t="s">
        <v>32</v>
      </c>
      <c r="B29" s="28"/>
      <c r="C29" s="29"/>
      <c r="D29" s="16">
        <v>22</v>
      </c>
      <c r="E29" s="16">
        <v>16</v>
      </c>
      <c r="F29" s="16">
        <v>6</v>
      </c>
      <c r="G29" s="16">
        <v>2</v>
      </c>
      <c r="H29" s="16">
        <v>1</v>
      </c>
      <c r="I29" s="15">
        <f t="shared" si="0"/>
        <v>47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</row>
    <row r="30" spans="1:70" s="14" customFormat="1" ht="15.75">
      <c r="A30" s="27" t="s">
        <v>33</v>
      </c>
      <c r="B30" s="28"/>
      <c r="C30" s="29"/>
      <c r="D30" s="16">
        <v>22</v>
      </c>
      <c r="E30" s="16">
        <v>16</v>
      </c>
      <c r="F30" s="16">
        <v>6</v>
      </c>
      <c r="G30" s="16">
        <v>2</v>
      </c>
      <c r="H30" s="16">
        <v>3</v>
      </c>
      <c r="I30" s="15">
        <f t="shared" si="0"/>
        <v>49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</row>
    <row r="31" spans="1:70" s="14" customFormat="1" ht="15.75">
      <c r="A31" s="27" t="s">
        <v>34</v>
      </c>
      <c r="B31" s="28"/>
      <c r="C31" s="29"/>
      <c r="D31" s="16">
        <v>20</v>
      </c>
      <c r="E31" s="16">
        <v>16</v>
      </c>
      <c r="F31" s="16">
        <v>6</v>
      </c>
      <c r="G31" s="16">
        <v>2</v>
      </c>
      <c r="H31" s="16">
        <v>3</v>
      </c>
      <c r="I31" s="15">
        <f t="shared" si="0"/>
        <v>47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</row>
    <row r="32" spans="1:70" s="14" customFormat="1" ht="15.75">
      <c r="A32" s="27" t="s">
        <v>35</v>
      </c>
      <c r="B32" s="28"/>
      <c r="C32" s="29"/>
      <c r="D32" s="16">
        <v>18</v>
      </c>
      <c r="E32" s="16">
        <v>14</v>
      </c>
      <c r="F32" s="16">
        <v>6</v>
      </c>
      <c r="G32" s="16">
        <v>0</v>
      </c>
      <c r="H32" s="16">
        <v>2</v>
      </c>
      <c r="I32" s="15">
        <f t="shared" si="0"/>
        <v>40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</row>
    <row r="33" spans="10:70"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</row>
    <row r="34" spans="10:70"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</row>
    <row r="35" spans="10:70"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</row>
    <row r="36" spans="10:70"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</row>
    <row r="37" spans="10:70"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</row>
    <row r="38" spans="10:70"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</row>
    <row r="39" spans="10:70"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</row>
    <row r="40" spans="10:70"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</row>
    <row r="41" spans="10:70"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</row>
    <row r="42" spans="10:70"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</row>
    <row r="43" spans="10:70"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</row>
    <row r="44" spans="10:70"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</row>
    <row r="45" spans="10:70"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</row>
    <row r="46" spans="10:70"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</row>
    <row r="47" spans="10:70"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</row>
    <row r="48" spans="10:70"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</row>
    <row r="49" spans="10:70"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</row>
    <row r="50" spans="10:70"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</row>
    <row r="51" spans="10:70"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</row>
    <row r="52" spans="10:70"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</row>
    <row r="53" spans="10:70"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</row>
    <row r="54" spans="10:70"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</row>
    <row r="55" spans="10:70"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</row>
    <row r="56" spans="10:70"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</row>
    <row r="57" spans="10:70"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</row>
    <row r="58" spans="10:70"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</row>
    <row r="59" spans="10:70"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</row>
    <row r="60" spans="10:70"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</row>
    <row r="61" spans="10:70"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</row>
    <row r="62" spans="10:70"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</row>
    <row r="63" spans="10:70"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</row>
    <row r="64" spans="10:70"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</row>
    <row r="65" spans="10:70"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</row>
    <row r="66" spans="10:70"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</row>
    <row r="67" spans="10:70"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</row>
    <row r="68" spans="10:70"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</row>
    <row r="69" spans="10:70"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</row>
    <row r="70" spans="10:70"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</row>
    <row r="71" spans="10:70"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</row>
    <row r="72" spans="10:70"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</row>
    <row r="73" spans="10:70"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</row>
    <row r="74" spans="10:70"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</row>
    <row r="75" spans="10:70"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</row>
    <row r="76" spans="10:70"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</row>
    <row r="77" spans="10:70"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</row>
    <row r="78" spans="10:70"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</row>
    <row r="79" spans="10:70"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</row>
    <row r="80" spans="10:70"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</row>
    <row r="81" spans="10:70"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</row>
    <row r="82" spans="10:70"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</row>
    <row r="83" spans="10:70"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</row>
    <row r="84" spans="10:70"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</row>
    <row r="85" spans="10:70"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</row>
  </sheetData>
  <autoFilter ref="A5:I5">
    <filterColumn colId="0" showButton="0"/>
    <filterColumn colId="1" showButton="0"/>
  </autoFilter>
  <mergeCells count="31">
    <mergeCell ref="A7:C7"/>
    <mergeCell ref="A8:C8"/>
    <mergeCell ref="A9:C9"/>
    <mergeCell ref="A10:C10"/>
    <mergeCell ref="A2:I2"/>
    <mergeCell ref="A4:C5"/>
    <mergeCell ref="D4:H4"/>
    <mergeCell ref="I4:I5"/>
    <mergeCell ref="A6:C6"/>
    <mergeCell ref="A11:C11"/>
    <mergeCell ref="A12:C12"/>
    <mergeCell ref="A25:C25"/>
    <mergeCell ref="A14:C14"/>
    <mergeCell ref="A15:C15"/>
    <mergeCell ref="A16:C16"/>
    <mergeCell ref="A17:C17"/>
    <mergeCell ref="A18:C18"/>
    <mergeCell ref="A19:C19"/>
    <mergeCell ref="A20:C20"/>
    <mergeCell ref="A13:C13"/>
    <mergeCell ref="A21:C21"/>
    <mergeCell ref="A22:C22"/>
    <mergeCell ref="A23:C23"/>
    <mergeCell ref="A24:C24"/>
    <mergeCell ref="A32:C32"/>
    <mergeCell ref="A26:C26"/>
    <mergeCell ref="A27:C27"/>
    <mergeCell ref="A28:C28"/>
    <mergeCell ref="A29:C29"/>
    <mergeCell ref="A30:C30"/>
    <mergeCell ref="A31:C31"/>
  </mergeCells>
  <pageMargins left="0.70866141732283472" right="0.70866141732283472" top="0" bottom="0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31"/>
  <sheetViews>
    <sheetView workbookViewId="0">
      <selection activeCell="B3" sqref="B3:B29"/>
    </sheetView>
  </sheetViews>
  <sheetFormatPr defaultRowHeight="15"/>
  <cols>
    <col min="1" max="1" width="29.140625" customWidth="1"/>
    <col min="2" max="2" width="15.7109375" customWidth="1"/>
  </cols>
  <sheetData>
    <row r="1" spans="1:2" ht="15" customHeight="1">
      <c r="A1" s="25" t="s">
        <v>56</v>
      </c>
      <c r="B1" s="42"/>
    </row>
    <row r="2" spans="1:2" ht="48" customHeight="1">
      <c r="A2" s="26"/>
      <c r="B2" s="42"/>
    </row>
    <row r="3" spans="1:2" ht="15.75">
      <c r="A3" s="3" t="s">
        <v>64</v>
      </c>
      <c r="B3" s="3">
        <f>№1!J4+№2!O4+№3!H4+'рейтинг открытость '!I6</f>
        <v>107</v>
      </c>
    </row>
    <row r="4" spans="1:2" s="5" customFormat="1" ht="15.75">
      <c r="A4" s="4" t="s">
        <v>65</v>
      </c>
      <c r="B4" s="3">
        <f>№1!J5+№2!O5+№3!H5+'рейтинг открытость '!I7</f>
        <v>133</v>
      </c>
    </row>
    <row r="5" spans="1:2" s="5" customFormat="1" ht="15.75">
      <c r="A5" s="4" t="s">
        <v>66</v>
      </c>
      <c r="B5" s="3">
        <f>№1!J6+№2!O6+№3!H6+'рейтинг открытость '!I8</f>
        <v>152</v>
      </c>
    </row>
    <row r="6" spans="1:2" s="5" customFormat="1" ht="15.75">
      <c r="A6" s="4" t="s">
        <v>12</v>
      </c>
      <c r="B6" s="3">
        <f>№1!J7+№2!O7+№3!H7+'рейтинг открытость '!I9</f>
        <v>144</v>
      </c>
    </row>
    <row r="7" spans="1:2" s="5" customFormat="1" ht="15.75">
      <c r="A7" s="4" t="s">
        <v>13</v>
      </c>
      <c r="B7" s="3">
        <f>№1!J8+№2!O8+№3!H8+'рейтинг открытость '!I10</f>
        <v>142</v>
      </c>
    </row>
    <row r="8" spans="1:2" s="5" customFormat="1" ht="15.75">
      <c r="A8" s="4" t="s">
        <v>14</v>
      </c>
      <c r="B8" s="3">
        <f>№1!J9+№2!O9+№3!H9+'рейтинг открытость '!I11</f>
        <v>132</v>
      </c>
    </row>
    <row r="9" spans="1:2" s="5" customFormat="1" ht="15.75">
      <c r="A9" s="4" t="s">
        <v>15</v>
      </c>
      <c r="B9" s="3">
        <f>№1!J10+№2!O10+№3!H10+'рейтинг открытость '!I12</f>
        <v>126</v>
      </c>
    </row>
    <row r="10" spans="1:2" s="5" customFormat="1" ht="15.75">
      <c r="A10" s="4" t="s">
        <v>16</v>
      </c>
      <c r="B10" s="3">
        <f>№1!J11+№2!O11+№3!H11+'рейтинг открытость '!I13</f>
        <v>144</v>
      </c>
    </row>
    <row r="11" spans="1:2" s="5" customFormat="1" ht="15.75">
      <c r="A11" s="4" t="s">
        <v>17</v>
      </c>
      <c r="B11" s="3">
        <f>№1!J12+№2!O12+№3!H12+'рейтинг открытость '!I14</f>
        <v>132</v>
      </c>
    </row>
    <row r="12" spans="1:2" s="5" customFormat="1" ht="15.75">
      <c r="A12" s="4" t="s">
        <v>18</v>
      </c>
      <c r="B12" s="3">
        <f>№1!J13+№2!O13+№3!H13+'рейтинг открытость '!I15</f>
        <v>123</v>
      </c>
    </row>
    <row r="13" spans="1:2" s="5" customFormat="1" ht="15.75">
      <c r="A13" s="4" t="s">
        <v>19</v>
      </c>
      <c r="B13" s="3">
        <f>№1!J14+№2!O14+№3!H14+'рейтинг открытость '!I16</f>
        <v>153</v>
      </c>
    </row>
    <row r="14" spans="1:2" s="5" customFormat="1" ht="15.75">
      <c r="A14" s="4" t="s">
        <v>20</v>
      </c>
      <c r="B14" s="3">
        <f>№1!J15+№2!O15+№3!H15+'рейтинг открытость '!I17</f>
        <v>133</v>
      </c>
    </row>
    <row r="15" spans="1:2" s="5" customFormat="1" ht="15.75">
      <c r="A15" s="4" t="s">
        <v>21</v>
      </c>
      <c r="B15" s="3">
        <f>№1!J16+№2!O16+№3!H16+'рейтинг открытость '!I18</f>
        <v>119</v>
      </c>
    </row>
    <row r="16" spans="1:2" s="5" customFormat="1" ht="15.75">
      <c r="A16" s="4" t="s">
        <v>22</v>
      </c>
      <c r="B16" s="3">
        <f>№1!J17+№2!O17+№3!H17+'рейтинг открытость '!I19</f>
        <v>150</v>
      </c>
    </row>
    <row r="17" spans="1:2" s="5" customFormat="1" ht="15.75">
      <c r="A17" s="4" t="s">
        <v>23</v>
      </c>
      <c r="B17" s="3">
        <f>№1!J18+№2!O18+№3!H18+'рейтинг открытость '!I20</f>
        <v>131</v>
      </c>
    </row>
    <row r="18" spans="1:2" s="5" customFormat="1" ht="15.75">
      <c r="A18" s="4" t="s">
        <v>24</v>
      </c>
      <c r="B18" s="3">
        <f>№1!J19+№2!O19+№3!H19+'рейтинг открытость '!I21</f>
        <v>133</v>
      </c>
    </row>
    <row r="19" spans="1:2" s="5" customFormat="1" ht="15.75">
      <c r="A19" s="4" t="s">
        <v>25</v>
      </c>
      <c r="B19" s="3">
        <f>№1!J20+№2!O20+№3!H20+'рейтинг открытость '!I22</f>
        <v>153</v>
      </c>
    </row>
    <row r="20" spans="1:2" s="5" customFormat="1" ht="15.75" customHeight="1">
      <c r="A20" s="7" t="s">
        <v>26</v>
      </c>
      <c r="B20" s="3">
        <f>№1!J21+№2!O21+№3!H21+'рейтинг открытость '!I23</f>
        <v>152</v>
      </c>
    </row>
    <row r="21" spans="1:2" s="5" customFormat="1" ht="15.75">
      <c r="A21" s="4" t="s">
        <v>27</v>
      </c>
      <c r="B21" s="3">
        <f>№1!J22+№2!O22+№3!H22+'рейтинг открытость '!I24</f>
        <v>124</v>
      </c>
    </row>
    <row r="22" spans="1:2" s="5" customFormat="1" ht="15.75">
      <c r="A22" s="4" t="s">
        <v>28</v>
      </c>
      <c r="B22" s="3">
        <f>№1!J23+№2!O23+№3!H23+'рейтинг открытость '!I25</f>
        <v>150</v>
      </c>
    </row>
    <row r="23" spans="1:2" s="5" customFormat="1" ht="15.75">
      <c r="A23" s="4" t="s">
        <v>29</v>
      </c>
      <c r="B23" s="3">
        <f>№1!J24+№2!O24+№3!H24+'рейтинг открытость '!I26</f>
        <v>161</v>
      </c>
    </row>
    <row r="24" spans="1:2" s="5" customFormat="1" ht="15.75">
      <c r="A24" s="4" t="s">
        <v>30</v>
      </c>
      <c r="B24" s="3">
        <f>№1!J25+№2!O25+№3!H25+'рейтинг открытость '!I27</f>
        <v>125</v>
      </c>
    </row>
    <row r="25" spans="1:2" s="5" customFormat="1" ht="15.75">
      <c r="A25" s="4" t="s">
        <v>31</v>
      </c>
      <c r="B25" s="3">
        <f>№1!J26+№2!O26+№3!H26+'рейтинг открытость '!I28</f>
        <v>160</v>
      </c>
    </row>
    <row r="26" spans="1:2" s="5" customFormat="1" ht="15.75">
      <c r="A26" s="4" t="s">
        <v>32</v>
      </c>
      <c r="B26" s="3">
        <f>№1!J27+№2!O27+№3!H27+'рейтинг открытость '!I29</f>
        <v>145</v>
      </c>
    </row>
    <row r="27" spans="1:2" s="5" customFormat="1" ht="15.75">
      <c r="A27" s="4" t="s">
        <v>33</v>
      </c>
      <c r="B27" s="3">
        <f>№1!J28+№2!O28+№3!H28+'рейтинг открытость '!I30</f>
        <v>128</v>
      </c>
    </row>
    <row r="28" spans="1:2" s="5" customFormat="1" ht="15.75">
      <c r="A28" s="4" t="s">
        <v>34</v>
      </c>
      <c r="B28" s="3">
        <f>№1!J29+№2!O29+№3!H29+'рейтинг открытость '!I31</f>
        <v>127</v>
      </c>
    </row>
    <row r="29" spans="1:2" s="5" customFormat="1" ht="15.75">
      <c r="A29" s="4" t="s">
        <v>35</v>
      </c>
      <c r="B29" s="3">
        <f>№1!J30+№2!O30+№3!H30+'рейтинг открытость '!I32</f>
        <v>118</v>
      </c>
    </row>
    <row r="30" spans="1:2" s="5" customFormat="1"/>
    <row r="31" spans="1:2" s="5" customFormat="1"/>
  </sheetData>
  <autoFilter ref="A1:B29"/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D32"/>
  <sheetViews>
    <sheetView tabSelected="1" workbookViewId="0">
      <selection activeCell="G20" sqref="G20"/>
    </sheetView>
  </sheetViews>
  <sheetFormatPr defaultRowHeight="15"/>
  <cols>
    <col min="1" max="1" width="9.140625" style="5"/>
    <col min="2" max="2" width="29.140625" style="5" customWidth="1"/>
    <col min="3" max="3" width="18.140625" style="5" customWidth="1"/>
    <col min="4" max="4" width="28" style="5" customWidth="1"/>
    <col min="5" max="16384" width="9.140625" style="5"/>
  </cols>
  <sheetData>
    <row r="1" spans="1:4" ht="63">
      <c r="D1" s="8" t="s">
        <v>76</v>
      </c>
    </row>
    <row r="2" spans="1:4" ht="69" customHeight="1">
      <c r="A2" s="47" t="s">
        <v>75</v>
      </c>
      <c r="B2" s="47"/>
      <c r="C2" s="47"/>
      <c r="D2" s="47"/>
    </row>
    <row r="4" spans="1:4" ht="15" customHeight="1">
      <c r="A4" s="48" t="s">
        <v>72</v>
      </c>
      <c r="B4" s="45" t="s">
        <v>56</v>
      </c>
      <c r="C4" s="45" t="s">
        <v>71</v>
      </c>
      <c r="D4" s="45" t="s">
        <v>67</v>
      </c>
    </row>
    <row r="5" spans="1:4" ht="48" customHeight="1">
      <c r="A5" s="48"/>
      <c r="B5" s="46"/>
      <c r="C5" s="46"/>
      <c r="D5" s="46" t="s">
        <v>67</v>
      </c>
    </row>
    <row r="6" spans="1:4" ht="15.75" customHeight="1">
      <c r="A6" s="6">
        <v>1</v>
      </c>
      <c r="B6" s="4" t="s">
        <v>29</v>
      </c>
      <c r="C6" s="4">
        <v>161</v>
      </c>
      <c r="D6" s="49" t="s">
        <v>68</v>
      </c>
    </row>
    <row r="7" spans="1:4" ht="15.75" customHeight="1">
      <c r="A7" s="6">
        <f t="shared" ref="A7:A32" si="0">A6+1</f>
        <v>2</v>
      </c>
      <c r="B7" s="4" t="s">
        <v>31</v>
      </c>
      <c r="C7" s="4">
        <v>160</v>
      </c>
      <c r="D7" s="50"/>
    </row>
    <row r="8" spans="1:4" ht="15.75" customHeight="1">
      <c r="A8" s="6">
        <f t="shared" si="0"/>
        <v>3</v>
      </c>
      <c r="B8" s="4" t="s">
        <v>19</v>
      </c>
      <c r="C8" s="4">
        <v>153</v>
      </c>
      <c r="D8" s="50"/>
    </row>
    <row r="9" spans="1:4" ht="15.75" customHeight="1">
      <c r="A9" s="6">
        <f t="shared" si="0"/>
        <v>4</v>
      </c>
      <c r="B9" s="4" t="s">
        <v>25</v>
      </c>
      <c r="C9" s="4">
        <v>153</v>
      </c>
      <c r="D9" s="50"/>
    </row>
    <row r="10" spans="1:4" ht="15.75" customHeight="1">
      <c r="A10" s="6">
        <f t="shared" si="0"/>
        <v>5</v>
      </c>
      <c r="B10" s="4" t="s">
        <v>66</v>
      </c>
      <c r="C10" s="4">
        <v>152</v>
      </c>
      <c r="D10" s="50"/>
    </row>
    <row r="11" spans="1:4" ht="15.75" customHeight="1">
      <c r="A11" s="6">
        <f t="shared" si="0"/>
        <v>6</v>
      </c>
      <c r="B11" s="4" t="s">
        <v>26</v>
      </c>
      <c r="C11" s="4">
        <v>152</v>
      </c>
      <c r="D11" s="50"/>
    </row>
    <row r="12" spans="1:4" ht="15.75" customHeight="1">
      <c r="A12" s="6">
        <f t="shared" si="0"/>
        <v>7</v>
      </c>
      <c r="B12" s="4" t="s">
        <v>22</v>
      </c>
      <c r="C12" s="4">
        <v>150</v>
      </c>
      <c r="D12" s="50"/>
    </row>
    <row r="13" spans="1:4" ht="15.75" customHeight="1">
      <c r="A13" s="6">
        <f t="shared" si="0"/>
        <v>8</v>
      </c>
      <c r="B13" s="4" t="s">
        <v>28</v>
      </c>
      <c r="C13" s="4">
        <v>150</v>
      </c>
      <c r="D13" s="50"/>
    </row>
    <row r="14" spans="1:4" ht="15.75" customHeight="1">
      <c r="A14" s="6">
        <f t="shared" si="0"/>
        <v>9</v>
      </c>
      <c r="B14" s="4" t="s">
        <v>32</v>
      </c>
      <c r="C14" s="4">
        <v>145</v>
      </c>
      <c r="D14" s="49" t="s">
        <v>69</v>
      </c>
    </row>
    <row r="15" spans="1:4" ht="15.75" customHeight="1">
      <c r="A15" s="6">
        <f t="shared" si="0"/>
        <v>10</v>
      </c>
      <c r="B15" s="4" t="s">
        <v>12</v>
      </c>
      <c r="C15" s="4">
        <v>144</v>
      </c>
      <c r="D15" s="50"/>
    </row>
    <row r="16" spans="1:4" ht="15.75" customHeight="1">
      <c r="A16" s="6">
        <f t="shared" si="0"/>
        <v>11</v>
      </c>
      <c r="B16" s="4" t="s">
        <v>16</v>
      </c>
      <c r="C16" s="4">
        <v>144</v>
      </c>
      <c r="D16" s="50"/>
    </row>
    <row r="17" spans="1:4" ht="15.75" customHeight="1">
      <c r="A17" s="6">
        <f t="shared" si="0"/>
        <v>12</v>
      </c>
      <c r="B17" s="4" t="s">
        <v>13</v>
      </c>
      <c r="C17" s="4">
        <v>142</v>
      </c>
      <c r="D17" s="50"/>
    </row>
    <row r="18" spans="1:4" ht="15.75" customHeight="1">
      <c r="A18" s="6">
        <f t="shared" si="0"/>
        <v>13</v>
      </c>
      <c r="B18" s="4" t="s">
        <v>65</v>
      </c>
      <c r="C18" s="4">
        <v>133</v>
      </c>
      <c r="D18" s="50"/>
    </row>
    <row r="19" spans="1:4" ht="15.75" customHeight="1">
      <c r="A19" s="6">
        <f t="shared" si="0"/>
        <v>14</v>
      </c>
      <c r="B19" s="4" t="s">
        <v>20</v>
      </c>
      <c r="C19" s="4">
        <v>133</v>
      </c>
      <c r="D19" s="50"/>
    </row>
    <row r="20" spans="1:4" ht="15.75" customHeight="1">
      <c r="A20" s="6">
        <f t="shared" si="0"/>
        <v>15</v>
      </c>
      <c r="B20" s="4" t="s">
        <v>24</v>
      </c>
      <c r="C20" s="4">
        <v>133</v>
      </c>
      <c r="D20" s="50"/>
    </row>
    <row r="21" spans="1:4" ht="18" customHeight="1">
      <c r="A21" s="6">
        <f t="shared" si="0"/>
        <v>16</v>
      </c>
      <c r="B21" s="9" t="s">
        <v>14</v>
      </c>
      <c r="C21" s="7">
        <v>132</v>
      </c>
      <c r="D21" s="50"/>
    </row>
    <row r="22" spans="1:4" ht="15.75" customHeight="1">
      <c r="A22" s="6">
        <f t="shared" si="0"/>
        <v>17</v>
      </c>
      <c r="B22" s="4" t="s">
        <v>17</v>
      </c>
      <c r="C22" s="4">
        <v>132</v>
      </c>
      <c r="D22" s="50"/>
    </row>
    <row r="23" spans="1:4" ht="15.75" customHeight="1">
      <c r="A23" s="6">
        <f t="shared" si="0"/>
        <v>18</v>
      </c>
      <c r="B23" s="4" t="s">
        <v>23</v>
      </c>
      <c r="C23" s="4">
        <v>131</v>
      </c>
      <c r="D23" s="51"/>
    </row>
    <row r="24" spans="1:4" ht="15.75" customHeight="1">
      <c r="A24" s="6">
        <f t="shared" si="0"/>
        <v>19</v>
      </c>
      <c r="B24" s="4" t="s">
        <v>33</v>
      </c>
      <c r="C24" s="4">
        <v>128</v>
      </c>
      <c r="D24" s="43" t="s">
        <v>70</v>
      </c>
    </row>
    <row r="25" spans="1:4" ht="15.75" customHeight="1">
      <c r="A25" s="6">
        <f t="shared" si="0"/>
        <v>20</v>
      </c>
      <c r="B25" s="4" t="s">
        <v>34</v>
      </c>
      <c r="C25" s="4">
        <v>127</v>
      </c>
      <c r="D25" s="44"/>
    </row>
    <row r="26" spans="1:4" ht="15.75" customHeight="1">
      <c r="A26" s="6">
        <f t="shared" si="0"/>
        <v>21</v>
      </c>
      <c r="B26" s="4" t="s">
        <v>15</v>
      </c>
      <c r="C26" s="4">
        <v>126</v>
      </c>
      <c r="D26" s="44"/>
    </row>
    <row r="27" spans="1:4" ht="15.75" customHeight="1">
      <c r="A27" s="6">
        <f t="shared" si="0"/>
        <v>22</v>
      </c>
      <c r="B27" s="4" t="s">
        <v>30</v>
      </c>
      <c r="C27" s="4">
        <v>125</v>
      </c>
      <c r="D27" s="44"/>
    </row>
    <row r="28" spans="1:4" ht="15.75" customHeight="1">
      <c r="A28" s="6">
        <f t="shared" si="0"/>
        <v>23</v>
      </c>
      <c r="B28" s="4" t="s">
        <v>27</v>
      </c>
      <c r="C28" s="4">
        <v>124</v>
      </c>
      <c r="D28" s="44"/>
    </row>
    <row r="29" spans="1:4" ht="15.75" customHeight="1">
      <c r="A29" s="6">
        <f t="shared" si="0"/>
        <v>24</v>
      </c>
      <c r="B29" s="4" t="s">
        <v>18</v>
      </c>
      <c r="C29" s="4">
        <v>123</v>
      </c>
      <c r="D29" s="44"/>
    </row>
    <row r="30" spans="1:4" ht="15.75" customHeight="1">
      <c r="A30" s="6">
        <f t="shared" si="0"/>
        <v>25</v>
      </c>
      <c r="B30" s="4" t="s">
        <v>21</v>
      </c>
      <c r="C30" s="4">
        <v>119</v>
      </c>
      <c r="D30" s="44"/>
    </row>
    <row r="31" spans="1:4" ht="15.75" customHeight="1">
      <c r="A31" s="6">
        <f t="shared" si="0"/>
        <v>26</v>
      </c>
      <c r="B31" s="4" t="s">
        <v>35</v>
      </c>
      <c r="C31" s="4">
        <v>118</v>
      </c>
      <c r="D31" s="44"/>
    </row>
    <row r="32" spans="1:4" ht="15.75" customHeight="1">
      <c r="A32" s="6">
        <f t="shared" si="0"/>
        <v>27</v>
      </c>
      <c r="B32" s="4" t="s">
        <v>64</v>
      </c>
      <c r="C32" s="4">
        <v>107</v>
      </c>
      <c r="D32" s="44"/>
    </row>
  </sheetData>
  <mergeCells count="8">
    <mergeCell ref="D24:D32"/>
    <mergeCell ref="D4:D5"/>
    <mergeCell ref="A2:D2"/>
    <mergeCell ref="A4:A5"/>
    <mergeCell ref="B4:B5"/>
    <mergeCell ref="C4:C5"/>
    <mergeCell ref="D6:D13"/>
    <mergeCell ref="D14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№1</vt:lpstr>
      <vt:lpstr>№2</vt:lpstr>
      <vt:lpstr>№3</vt:lpstr>
      <vt:lpstr>рейтинг открытость </vt:lpstr>
      <vt:lpstr>Всего </vt:lpstr>
      <vt:lpstr>Рейтинг</vt:lpstr>
      <vt:lpstr>№1!Заголовки_для_печати</vt:lpstr>
      <vt:lpstr>№2!Заголовки_для_печати</vt:lpstr>
      <vt:lpstr>№3!Заголовки_для_печати</vt:lpstr>
      <vt:lpstr>'рейтинг открытость '!Заголовки_для_печати</vt:lpstr>
      <vt:lpstr>'рейтинг открытость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2020-04-28T13:25:01Z</dcterms:modified>
</cp:coreProperties>
</file>