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DCHERNIKOVA\Users\ЧерниковаОД\Documents\ПОЧТА\2020\Открытость бюджетных данных 2019 год ПОСЛЕДНИЙ\"/>
    </mc:Choice>
  </mc:AlternateContent>
  <xr:revisionPtr revIDLastSave="0" documentId="13_ncr:1_{7507B3B3-43F6-4201-B637-99A902369997}" xr6:coauthVersionLast="45" xr6:coauthVersionMax="45" xr10:uidLastSave="{00000000-0000-0000-0000-000000000000}"/>
  <bookViews>
    <workbookView xWindow="-120" yWindow="-120" windowWidth="25440" windowHeight="15390" firstSheet="1" activeTab="6" xr2:uid="{00000000-000D-0000-FFFF-FFFF00000000}"/>
  </bookViews>
  <sheets>
    <sheet name="Приложение 1" sheetId="1" r:id="rId1"/>
    <sheet name="Приложение 2" sheetId="2" r:id="rId2"/>
    <sheet name="Приложение 3 " sheetId="14" r:id="rId3"/>
    <sheet name="Приложение 4" sheetId="4" r:id="rId4"/>
    <sheet name="Приложение 5" sheetId="5" r:id="rId5"/>
    <sheet name="рейтинг общий " sheetId="13" r:id="rId6"/>
    <sheet name="Рейтинг итоговый" sheetId="19" r:id="rId7"/>
  </sheets>
  <definedNames>
    <definedName name="_xlnm._FilterDatabase" localSheetId="6" hidden="1">'Рейтинг итоговый'!$B$4:$C$4</definedName>
    <definedName name="_xlnm._FilterDatabase" localSheetId="5" hidden="1">'рейтинг общий '!$A$5:$I$5</definedName>
    <definedName name="_xlnm.Print_Titles" localSheetId="0">'Приложение 1'!$3:$4</definedName>
    <definedName name="_xlnm.Print_Titles" localSheetId="1">'Приложение 2'!$2:$2</definedName>
    <definedName name="_xlnm.Print_Titles" localSheetId="6">'Рейтинг итоговый'!$2:$2</definedName>
    <definedName name="_xlnm.Print_Titles" localSheetId="5">'рейтинг общий '!$2:$2</definedName>
    <definedName name="_xlnm.Print_Area" localSheetId="0">'Приложение 1'!$A$3:$N$35</definedName>
    <definedName name="_xlnm.Print_Area" localSheetId="6">'Рейтинг итоговый'!$A$2:$C$31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4" l="1"/>
  <c r="L16" i="1" l="1"/>
  <c r="G7" i="5" l="1"/>
  <c r="G8" i="5"/>
  <c r="G9" i="5"/>
  <c r="G10" i="5"/>
  <c r="H10" i="13" s="1"/>
  <c r="G11" i="5"/>
  <c r="G12" i="5"/>
  <c r="H12" i="13" s="1"/>
  <c r="G13" i="5"/>
  <c r="H13" i="13" s="1"/>
  <c r="G14" i="5"/>
  <c r="H14" i="13" s="1"/>
  <c r="G15" i="5"/>
  <c r="G16" i="5"/>
  <c r="H16" i="13" s="1"/>
  <c r="G17" i="5"/>
  <c r="G18" i="5"/>
  <c r="H18" i="13" s="1"/>
  <c r="G19" i="5"/>
  <c r="G20" i="5"/>
  <c r="H20" i="13" s="1"/>
  <c r="G21" i="5"/>
  <c r="G22" i="5"/>
  <c r="G23" i="5"/>
  <c r="G24" i="5"/>
  <c r="H24" i="13" s="1"/>
  <c r="G25" i="5"/>
  <c r="H25" i="13" s="1"/>
  <c r="G26" i="5"/>
  <c r="H26" i="13" s="1"/>
  <c r="G27" i="5"/>
  <c r="G28" i="5"/>
  <c r="G29" i="5"/>
  <c r="H29" i="13" s="1"/>
  <c r="G30" i="5"/>
  <c r="H30" i="13" s="1"/>
  <c r="G31" i="5"/>
  <c r="G32" i="5"/>
  <c r="H32" i="13" s="1"/>
  <c r="G6" i="5"/>
  <c r="L8" i="2"/>
  <c r="E7" i="13" s="1"/>
  <c r="L9" i="2"/>
  <c r="L10" i="2"/>
  <c r="L11" i="2"/>
  <c r="E10" i="13" s="1"/>
  <c r="L12" i="2"/>
  <c r="E11" i="13" s="1"/>
  <c r="L13" i="2"/>
  <c r="L14" i="2"/>
  <c r="L15" i="2"/>
  <c r="L16" i="2"/>
  <c r="L17" i="2"/>
  <c r="E16" i="13" s="1"/>
  <c r="L18" i="2"/>
  <c r="E17" i="13" s="1"/>
  <c r="L19" i="2"/>
  <c r="E18" i="13" s="1"/>
  <c r="L20" i="2"/>
  <c r="E19" i="13" s="1"/>
  <c r="L21" i="2"/>
  <c r="E20" i="13" s="1"/>
  <c r="L22" i="2"/>
  <c r="L23" i="2"/>
  <c r="E22" i="13" s="1"/>
  <c r="L24" i="2"/>
  <c r="E23" i="13" s="1"/>
  <c r="L25" i="2"/>
  <c r="L26" i="2"/>
  <c r="L27" i="2"/>
  <c r="L28" i="2"/>
  <c r="E27" i="13" s="1"/>
  <c r="L29" i="2"/>
  <c r="L30" i="2"/>
  <c r="E29" i="13" s="1"/>
  <c r="L31" i="2"/>
  <c r="E30" i="13" s="1"/>
  <c r="L32" i="2"/>
  <c r="E31" i="13" s="1"/>
  <c r="L33" i="2"/>
  <c r="L10" i="1"/>
  <c r="D7" i="13" s="1"/>
  <c r="L11" i="1"/>
  <c r="D8" i="13" s="1"/>
  <c r="L12" i="1"/>
  <c r="D9" i="13" s="1"/>
  <c r="L13" i="1"/>
  <c r="D10" i="13" s="1"/>
  <c r="L14" i="1"/>
  <c r="D11" i="13" s="1"/>
  <c r="L15" i="1"/>
  <c r="D12" i="13" s="1"/>
  <c r="D13" i="13"/>
  <c r="L17" i="1"/>
  <c r="D14" i="13" s="1"/>
  <c r="L18" i="1"/>
  <c r="D15" i="13" s="1"/>
  <c r="L19" i="1"/>
  <c r="L20" i="1"/>
  <c r="D17" i="13" s="1"/>
  <c r="L21" i="1"/>
  <c r="D18" i="13" s="1"/>
  <c r="L22" i="1"/>
  <c r="L23" i="1"/>
  <c r="D20" i="13" s="1"/>
  <c r="L24" i="1"/>
  <c r="D21" i="13" s="1"/>
  <c r="L25" i="1"/>
  <c r="D22" i="13" s="1"/>
  <c r="L26" i="1"/>
  <c r="D23" i="13" s="1"/>
  <c r="L27" i="1"/>
  <c r="D24" i="13" s="1"/>
  <c r="L28" i="1"/>
  <c r="D25" i="13" s="1"/>
  <c r="L29" i="1"/>
  <c r="D26" i="13" s="1"/>
  <c r="L30" i="1"/>
  <c r="D27" i="13" s="1"/>
  <c r="L31" i="1"/>
  <c r="D28" i="13" s="1"/>
  <c r="L32" i="1"/>
  <c r="D29" i="13" s="1"/>
  <c r="L33" i="1"/>
  <c r="L34" i="1"/>
  <c r="L35" i="1"/>
  <c r="D32" i="13" s="1"/>
  <c r="L9" i="1"/>
  <c r="H7" i="13"/>
  <c r="H8" i="13"/>
  <c r="H9" i="13"/>
  <c r="H11" i="13"/>
  <c r="H15" i="13"/>
  <c r="H17" i="13"/>
  <c r="H19" i="13"/>
  <c r="H21" i="13"/>
  <c r="H22" i="13"/>
  <c r="H27" i="13"/>
  <c r="H28" i="13"/>
  <c r="H31" i="13"/>
  <c r="H6" i="13"/>
  <c r="G31" i="13"/>
  <c r="F7" i="13"/>
  <c r="F10" i="13"/>
  <c r="F11" i="13"/>
  <c r="F14" i="13"/>
  <c r="F15" i="13"/>
  <c r="F18" i="13"/>
  <c r="F19" i="13"/>
  <c r="F22" i="13"/>
  <c r="F23" i="13"/>
  <c r="F26" i="13"/>
  <c r="F27" i="13"/>
  <c r="F30" i="13"/>
  <c r="F31" i="13"/>
  <c r="F6" i="13"/>
  <c r="E8" i="13"/>
  <c r="E9" i="13"/>
  <c r="E12" i="13"/>
  <c r="E13" i="13"/>
  <c r="E14" i="13"/>
  <c r="E15" i="13"/>
  <c r="E21" i="13"/>
  <c r="E24" i="13"/>
  <c r="E25" i="13"/>
  <c r="E26" i="13"/>
  <c r="E32" i="13"/>
  <c r="D16" i="13"/>
  <c r="D19" i="13"/>
  <c r="D30" i="13"/>
  <c r="D31" i="13"/>
  <c r="D6" i="13"/>
  <c r="L7" i="2"/>
  <c r="E6" i="13" s="1"/>
  <c r="E28" i="13"/>
  <c r="F6" i="14"/>
  <c r="F7" i="14"/>
  <c r="F8" i="14"/>
  <c r="F8" i="13" s="1"/>
  <c r="F9" i="14"/>
  <c r="F9" i="13" s="1"/>
  <c r="F10" i="14"/>
  <c r="F11" i="14"/>
  <c r="F12" i="14"/>
  <c r="F12" i="13" s="1"/>
  <c r="F13" i="14"/>
  <c r="F13" i="13" s="1"/>
  <c r="F14" i="14"/>
  <c r="F15" i="14"/>
  <c r="F16" i="14"/>
  <c r="F16" i="13" s="1"/>
  <c r="F17" i="14"/>
  <c r="F17" i="13" s="1"/>
  <c r="F18" i="14"/>
  <c r="F19" i="14"/>
  <c r="F20" i="14"/>
  <c r="F20" i="13" s="1"/>
  <c r="F21" i="14"/>
  <c r="F21" i="13" s="1"/>
  <c r="F22" i="14"/>
  <c r="F23" i="14"/>
  <c r="F24" i="14"/>
  <c r="F24" i="13" s="1"/>
  <c r="F25" i="14"/>
  <c r="F25" i="13" s="1"/>
  <c r="F26" i="14"/>
  <c r="F27" i="14"/>
  <c r="F28" i="14"/>
  <c r="F28" i="13" s="1"/>
  <c r="F29" i="14"/>
  <c r="F29" i="13" s="1"/>
  <c r="F30" i="14"/>
  <c r="F31" i="14"/>
  <c r="F32" i="14"/>
  <c r="F32" i="13" s="1"/>
  <c r="E5" i="4"/>
  <c r="G6" i="13" s="1"/>
  <c r="E6" i="4"/>
  <c r="G7" i="13" s="1"/>
  <c r="E7" i="4"/>
  <c r="G8" i="13" s="1"/>
  <c r="E8" i="4"/>
  <c r="G9" i="13" s="1"/>
  <c r="G10" i="13"/>
  <c r="G11" i="13"/>
  <c r="G12" i="13"/>
  <c r="E12" i="4"/>
  <c r="G13" i="13" s="1"/>
  <c r="E13" i="4"/>
  <c r="G14" i="13" s="1"/>
  <c r="E14" i="4"/>
  <c r="G15" i="13" s="1"/>
  <c r="E15" i="4"/>
  <c r="G16" i="13" s="1"/>
  <c r="E16" i="4"/>
  <c r="G17" i="13" s="1"/>
  <c r="E17" i="4"/>
  <c r="G18" i="13" s="1"/>
  <c r="E18" i="4"/>
  <c r="G19" i="13" s="1"/>
  <c r="E19" i="4"/>
  <c r="G20" i="13" s="1"/>
  <c r="E20" i="4"/>
  <c r="G21" i="13" s="1"/>
  <c r="E21" i="4"/>
  <c r="G22" i="13" s="1"/>
  <c r="E22" i="4"/>
  <c r="G23" i="13" s="1"/>
  <c r="E23" i="4"/>
  <c r="G24" i="13" s="1"/>
  <c r="E24" i="4"/>
  <c r="G25" i="13" s="1"/>
  <c r="E25" i="4"/>
  <c r="G26" i="13" s="1"/>
  <c r="E26" i="4"/>
  <c r="G27" i="13" s="1"/>
  <c r="E27" i="4"/>
  <c r="G28" i="13" s="1"/>
  <c r="E28" i="4"/>
  <c r="G29" i="13" s="1"/>
  <c r="E29" i="4"/>
  <c r="G30" i="13" s="1"/>
  <c r="E30" i="4"/>
  <c r="E31" i="4"/>
  <c r="G32" i="13" s="1"/>
  <c r="H23" i="13"/>
  <c r="I7" i="13" l="1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6" i="13"/>
</calcChain>
</file>

<file path=xl/sharedStrings.xml><?xml version="1.0" encoding="utf-8"?>
<sst xmlns="http://schemas.openxmlformats.org/spreadsheetml/2006/main" count="244" uniqueCount="70">
  <si>
    <t>Показатели</t>
  </si>
  <si>
    <t>Опубликование информации о контрольных мероприятиях, проведенных органами муниципального финансового контроля в текущем финансовом году</t>
  </si>
  <si>
    <t xml:space="preserve">Проведение интернет-опросов населения по бюджетной тематике </t>
  </si>
  <si>
    <t>Наличие у граждан возможности задать вопрос, направить отзыв и (или) предложение по бюджетной тематике  в электронном виде</t>
  </si>
  <si>
    <t xml:space="preserve">Наличие информации о проведенных публичных слушаниях по проекту решения о бюджете муниципального образования на текущий финансовый год и плановый период или проекту решения об исполнении бюджета муниципального образования за отчетный финансовый год </t>
  </si>
  <si>
    <t>№</t>
  </si>
  <si>
    <t>Публикация сведений о вопросах осуществления финансового контроля</t>
  </si>
  <si>
    <t>Общественное участие</t>
  </si>
  <si>
    <t>Количество баллов</t>
  </si>
  <si>
    <t>Опубликование первоначально принятого  решения о бюджете муниципального образования на текущий финансовый год (текущий финансовый год и плановый период)</t>
  </si>
  <si>
    <t>Опубликование решения об исполнении бюджета муниципального образования за отчетный финансовый год</t>
  </si>
  <si>
    <t>Опубликование сведений о выполнении муниципальных заданий в составе материалов, прилагаемых к решению об исполнении бюджета муниципального образования за отчетный финансовый год</t>
  </si>
  <si>
    <t>Опубликование решений о внесении изменений в решение о бюджете муниципального образования на текущий финансовый год (текущий финансовый год и плановый период)</t>
  </si>
  <si>
    <t>Опубликование актуализированной версии решения о бюджете муниципального образования на текущий финансовый год (текущий финансовый год и плановый период) с учетом внесенных изменений</t>
  </si>
  <si>
    <t>Наличие актуальных сведений об исполнении местного бюджета по доходам</t>
  </si>
  <si>
    <t>Наличие актуальных сведений об исполнении местного бюджета по расходам</t>
  </si>
  <si>
    <t>Наличие актуальных сведений об объёме муниципального долга по видам заимствований</t>
  </si>
  <si>
    <t xml:space="preserve">Доля муниципальных бюджетных и автономных учреждений муниципального образования Орловской области, опубликовавших на официальном сайте Российской Федерации для размещения информации о государственных (муниципальных) учреждениях (https://bus.gov.ru) муниципальные задания на текущий финансовый год, % </t>
  </si>
  <si>
    <t>Доля муниципальных  учреждений муниципального образования Орловской области, опубликовавших на официальном сайте Российской Федерации для размещения информации о государственных (муниципальных) учреждениях (https://bus.gov.ru) планы финансово-хозяйственной деятельности или бюджетную смету на текущий финансовый год, %</t>
  </si>
  <si>
    <t>Бальная оценка в разрезе направлений мониторинга уровня открытости бюджетных данных</t>
  </si>
  <si>
    <t>Содержательное наполнение официального сайта муниципального района или городского округа Орловской области или официального сайта администрации муниципального образования в части обеспечения открытости бюджетных данных для граждан</t>
  </si>
  <si>
    <t>Сведения, опубликованные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(https://bus.gov.ru)</t>
  </si>
  <si>
    <t>Наименование муниципального района (городского округа)</t>
  </si>
  <si>
    <t>город Мценск</t>
  </si>
  <si>
    <t>Должанский район</t>
  </si>
  <si>
    <t>Ливенский район</t>
  </si>
  <si>
    <t>Хотынецкий район</t>
  </si>
  <si>
    <t>Сосковский район</t>
  </si>
  <si>
    <t>Дмитровский район</t>
  </si>
  <si>
    <t>Малоархангельский район</t>
  </si>
  <si>
    <t>город Орел</t>
  </si>
  <si>
    <t>Глазуновский район</t>
  </si>
  <si>
    <t>Знаменский район</t>
  </si>
  <si>
    <t>Колпнянский район</t>
  </si>
  <si>
    <t>Покровский район</t>
  </si>
  <si>
    <t>Болховский район</t>
  </si>
  <si>
    <t>Мценский район</t>
  </si>
  <si>
    <t>Верховский район</t>
  </si>
  <si>
    <t>Шаблыкинский район</t>
  </si>
  <si>
    <t>Новосильский район</t>
  </si>
  <si>
    <t>Новодеревеньковский район</t>
  </si>
  <si>
    <t>Урицкий район</t>
  </si>
  <si>
    <t>Корсаковский район</t>
  </si>
  <si>
    <t>Орловский район</t>
  </si>
  <si>
    <t>Свердловский район</t>
  </si>
  <si>
    <t>Краснозоренский район</t>
  </si>
  <si>
    <t>Кромской район</t>
  </si>
  <si>
    <t>Троснянский район</t>
  </si>
  <si>
    <t>Залегощенский район</t>
  </si>
  <si>
    <t>Всего по муниципальному району (городскому округу)</t>
  </si>
  <si>
    <t>город Ливны</t>
  </si>
  <si>
    <t>Всего по муниципаль-ному району (городскому округу)</t>
  </si>
  <si>
    <t>Всего по муниципаль- ному району (городскому округу)</t>
  </si>
  <si>
    <t>Всего по муниципальному  району (городскому округу)</t>
  </si>
  <si>
    <t xml:space="preserve">Наименование муниципального района (городского округа) </t>
  </si>
  <si>
    <t>Наличие документа «Бюджет для граждан» и его содержательное наполнение</t>
  </si>
  <si>
    <t>Рейтинг муниципальных районов (городских округов) Орловской области по разделу 5 «Общественное участие»</t>
  </si>
  <si>
    <t>Рейтинг муниципальных районов (городских округов) Орловской области по разделу 4 «Публикация сведений о вопросах осуществления финансового контроля»</t>
  </si>
  <si>
    <t xml:space="preserve">Рейтинг муниципальных районов (городских округов) Орловской области по разделу 3 «Сведения, опубликованные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(https://bus.gov.ru)» </t>
  </si>
  <si>
    <t xml:space="preserve">Рейтинг муниципальных районов (городских округов) Орловской области по разделу 2 «Наличие документа «Бюджет для граждан» и его содержательное наполнение» </t>
  </si>
  <si>
    <t>Содержание в документе «Бюджет для граждан» пояснений к используемым терминам</t>
  </si>
  <si>
    <t>Представление в документе «Бюджет для граждан» показателей социально-экономического развития муниципального образования</t>
  </si>
  <si>
    <t>Опубликование в информационно-телекоммуникационной  сети Интернет документа «Бюджет для граждан», разработанного на основе решения о бюджете муниципипального образования на текущий финансовый (на текущий   финансовый год и плановый период)</t>
  </si>
  <si>
    <t>Представление в документе «Бюджет для граждан» сведений о доходах бюджета на текущий финансовый год в разрезе видов доходов</t>
  </si>
  <si>
    <t>Представление в документе «Бюджет для граждан» сведений о расходах бюджета на текущий финансовый год по разделам  и подразделам классификации расходов бюджета</t>
  </si>
  <si>
    <t xml:space="preserve">Представление в документе «Бюджет для граждан» сведений о расходах  на реализацию муниципальных программ на текущий финансовый год </t>
  </si>
  <si>
    <t xml:space="preserve">Представление  в документе «Бюджет для граждан» сведений о планируемом предельном объёме муниципального долга на текущий финансовый  год и планируемом верхнем пределе муниципального долга по состоянию на 1 января года, следующего за очередным финансовым годом  </t>
  </si>
  <si>
    <t xml:space="preserve">Содержание в документе «Бюджет для граждан» контактной информации для граждан, которые хотят больше узнать о бюджете  </t>
  </si>
  <si>
    <t>Рейтинг муниципальных районов (городских округов) Орловской области по разделу 1 «Содержательное наполнение официального сайта муниципального района или городского округа Орловской области или официального сайта администрации муниципального образования в части обеспечения открытости бюджетных данных для граждан»</t>
  </si>
  <si>
    <t>Рейтинг муниципальных районов (городских округов) Орловской области по «Уровню открытости бюджетных данных» за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</si>
</sst>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)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ourier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0" fontId="0" fillId="0" borderId="0" xfId="0" applyBorder="1"/>
    <xf numFmtId="0" fontId="0" fillId="0" borderId="0" xfId="0" applyAlignment="1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3" fillId="2" borderId="1" xfId="0" applyFont="1" applyFill="1" applyBorder="1"/>
    <xf numFmtId="0" fontId="2" fillId="0" borderId="1" xfId="0" applyFont="1" applyBorder="1"/>
    <xf numFmtId="0" fontId="3" fillId="0" borderId="1" xfId="0" applyFont="1" applyFill="1" applyBorder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0" fillId="0" borderId="0" xfId="0" applyFill="1"/>
    <xf numFmtId="0" fontId="3" fillId="2" borderId="1" xfId="0" applyFont="1" applyFill="1" applyBorder="1" applyAlignment="1"/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64" fontId="7" fillId="0" borderId="1" xfId="1" applyFont="1" applyFill="1" applyBorder="1" applyAlignment="1" applyProtection="1"/>
    <xf numFmtId="164" fontId="7" fillId="0" borderId="2" xfId="1" applyFont="1" applyFill="1" applyBorder="1" applyAlignment="1" applyProtection="1"/>
    <xf numFmtId="0" fontId="5" fillId="0" borderId="0" xfId="0" applyFont="1" applyAlignment="1">
      <alignment vertical="center" wrapText="1"/>
    </xf>
    <xf numFmtId="0" fontId="8" fillId="0" borderId="1" xfId="0" applyFont="1" applyBorder="1"/>
    <xf numFmtId="0" fontId="3" fillId="2" borderId="0" xfId="0" applyFont="1" applyFill="1"/>
    <xf numFmtId="0" fontId="0" fillId="2" borderId="0" xfId="0" applyFill="1"/>
    <xf numFmtId="0" fontId="3" fillId="2" borderId="13" xfId="0" applyFont="1" applyFill="1" applyBorder="1"/>
    <xf numFmtId="0" fontId="9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_Анализ_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opLeftCell="A14" zoomScale="90" zoomScaleNormal="90" workbookViewId="0">
      <selection activeCell="E48" sqref="E48"/>
    </sheetView>
  </sheetViews>
  <sheetFormatPr defaultRowHeight="15" x14ac:dyDescent="0.25"/>
  <cols>
    <col min="1" max="1" width="8.7109375" customWidth="1"/>
    <col min="3" max="3" width="8.85546875" customWidth="1"/>
    <col min="4" max="4" width="18.85546875" customWidth="1"/>
    <col min="5" max="5" width="19.85546875" customWidth="1"/>
    <col min="6" max="6" width="19.28515625" customWidth="1"/>
    <col min="7" max="7" width="18.42578125" customWidth="1"/>
    <col min="8" max="8" width="21.85546875" customWidth="1"/>
    <col min="9" max="9" width="14.28515625" customWidth="1"/>
    <col min="10" max="10" width="13.85546875" customWidth="1"/>
    <col min="11" max="11" width="18.5703125" customWidth="1"/>
    <col min="12" max="12" width="14.140625" customWidth="1"/>
    <col min="13" max="13" width="9.140625" customWidth="1"/>
    <col min="14" max="14" width="10.5703125" customWidth="1"/>
  </cols>
  <sheetData>
    <row r="1" spans="1:15" ht="14.25" customHeight="1" x14ac:dyDescent="0.25"/>
    <row r="2" spans="1:15" ht="6.75" hidden="1" customHeight="1" x14ac:dyDescent="0.25"/>
    <row r="3" spans="1:15" ht="66.75" customHeight="1" x14ac:dyDescent="0.25">
      <c r="A3" s="44" t="s">
        <v>68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11"/>
      <c r="N3" s="11"/>
      <c r="O3" s="2"/>
    </row>
    <row r="4" spans="1:15" ht="37.5" hidden="1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ht="15.7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5" ht="15.75" hidden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5" ht="15" customHeight="1" x14ac:dyDescent="0.25">
      <c r="A7" s="38" t="s">
        <v>54</v>
      </c>
      <c r="B7" s="39"/>
      <c r="C7" s="40"/>
      <c r="D7" s="30" t="s">
        <v>0</v>
      </c>
      <c r="E7" s="31"/>
      <c r="F7" s="31"/>
      <c r="G7" s="31"/>
      <c r="H7" s="31"/>
      <c r="I7" s="31"/>
      <c r="J7" s="31"/>
      <c r="K7" s="32"/>
      <c r="L7" s="33" t="s">
        <v>51</v>
      </c>
      <c r="M7" s="4"/>
      <c r="N7" s="4"/>
    </row>
    <row r="8" spans="1:15" ht="221.25" customHeight="1" x14ac:dyDescent="0.25">
      <c r="A8" s="41"/>
      <c r="B8" s="42"/>
      <c r="C8" s="43"/>
      <c r="D8" s="5" t="s">
        <v>9</v>
      </c>
      <c r="E8" s="5" t="s">
        <v>10</v>
      </c>
      <c r="F8" s="5" t="s">
        <v>11</v>
      </c>
      <c r="G8" s="5" t="s">
        <v>12</v>
      </c>
      <c r="H8" s="5" t="s">
        <v>13</v>
      </c>
      <c r="I8" s="5" t="s">
        <v>14</v>
      </c>
      <c r="J8" s="5" t="s">
        <v>15</v>
      </c>
      <c r="K8" s="5" t="s">
        <v>16</v>
      </c>
      <c r="L8" s="34"/>
      <c r="M8" s="4"/>
      <c r="N8" s="4"/>
    </row>
    <row r="9" spans="1:15" ht="15.75" x14ac:dyDescent="0.25">
      <c r="A9" s="35" t="s">
        <v>30</v>
      </c>
      <c r="B9" s="36"/>
      <c r="C9" s="37"/>
      <c r="D9" s="6">
        <v>4</v>
      </c>
      <c r="E9" s="6">
        <v>4</v>
      </c>
      <c r="F9" s="7">
        <v>0</v>
      </c>
      <c r="G9" s="6">
        <v>2</v>
      </c>
      <c r="H9" s="6">
        <v>2</v>
      </c>
      <c r="I9" s="6">
        <v>4</v>
      </c>
      <c r="J9" s="6">
        <v>4</v>
      </c>
      <c r="K9" s="6">
        <v>2</v>
      </c>
      <c r="L9" s="8">
        <f>D9+E9+F9+G9+H9+I9+J9+K9</f>
        <v>22</v>
      </c>
      <c r="M9" s="4"/>
      <c r="N9" s="4"/>
    </row>
    <row r="10" spans="1:15" ht="15.75" x14ac:dyDescent="0.25">
      <c r="A10" s="35" t="s">
        <v>50</v>
      </c>
      <c r="B10" s="36"/>
      <c r="C10" s="37"/>
      <c r="D10" s="6">
        <v>4</v>
      </c>
      <c r="E10" s="6">
        <v>4</v>
      </c>
      <c r="F10" s="25">
        <v>0</v>
      </c>
      <c r="G10" s="6">
        <v>2</v>
      </c>
      <c r="H10" s="6">
        <v>0</v>
      </c>
      <c r="I10" s="6">
        <v>4</v>
      </c>
      <c r="J10" s="6">
        <v>4</v>
      </c>
      <c r="K10" s="7">
        <v>2</v>
      </c>
      <c r="L10" s="8">
        <f t="shared" ref="L10:L35" si="0">D10+E10+F10+G10+H10+I10+J10+K10</f>
        <v>20</v>
      </c>
      <c r="M10" s="4"/>
      <c r="N10" s="4"/>
    </row>
    <row r="11" spans="1:15" ht="15.75" x14ac:dyDescent="0.25">
      <c r="A11" s="35" t="s">
        <v>23</v>
      </c>
      <c r="B11" s="36"/>
      <c r="C11" s="37"/>
      <c r="D11" s="6">
        <v>4</v>
      </c>
      <c r="E11" s="7">
        <v>4</v>
      </c>
      <c r="F11" s="7">
        <v>2</v>
      </c>
      <c r="G11" s="6">
        <v>2</v>
      </c>
      <c r="H11" s="6">
        <v>2</v>
      </c>
      <c r="I11" s="6">
        <v>4</v>
      </c>
      <c r="J11" s="6">
        <v>4</v>
      </c>
      <c r="K11" s="7">
        <v>2</v>
      </c>
      <c r="L11" s="8">
        <f t="shared" si="0"/>
        <v>24</v>
      </c>
      <c r="M11" s="4"/>
      <c r="N11" s="4"/>
    </row>
    <row r="12" spans="1:15" ht="15.75" x14ac:dyDescent="0.25">
      <c r="A12" s="35" t="s">
        <v>35</v>
      </c>
      <c r="B12" s="36"/>
      <c r="C12" s="37"/>
      <c r="D12" s="6">
        <v>4</v>
      </c>
      <c r="E12" s="6">
        <v>4</v>
      </c>
      <c r="F12" s="6">
        <v>2</v>
      </c>
      <c r="G12" s="6">
        <v>2</v>
      </c>
      <c r="H12" s="6">
        <v>2</v>
      </c>
      <c r="I12" s="7">
        <v>4</v>
      </c>
      <c r="J12" s="7">
        <v>4</v>
      </c>
      <c r="K12" s="7">
        <v>2</v>
      </c>
      <c r="L12" s="8">
        <f t="shared" si="0"/>
        <v>24</v>
      </c>
      <c r="M12" s="4"/>
      <c r="N12" s="4"/>
    </row>
    <row r="13" spans="1:15" ht="15.75" x14ac:dyDescent="0.25">
      <c r="A13" s="35" t="s">
        <v>37</v>
      </c>
      <c r="B13" s="36"/>
      <c r="C13" s="37"/>
      <c r="D13" s="6">
        <v>4</v>
      </c>
      <c r="E13" s="6">
        <v>4</v>
      </c>
      <c r="F13" s="6">
        <v>2</v>
      </c>
      <c r="G13" s="6">
        <v>2</v>
      </c>
      <c r="H13" s="6">
        <v>2</v>
      </c>
      <c r="I13" s="6">
        <v>4</v>
      </c>
      <c r="J13" s="6">
        <v>4</v>
      </c>
      <c r="K13" s="6">
        <v>2</v>
      </c>
      <c r="L13" s="8">
        <f t="shared" si="0"/>
        <v>24</v>
      </c>
      <c r="M13" s="4"/>
      <c r="N13" s="4"/>
    </row>
    <row r="14" spans="1:15" ht="15.75" x14ac:dyDescent="0.25">
      <c r="A14" s="35" t="s">
        <v>31</v>
      </c>
      <c r="B14" s="36"/>
      <c r="C14" s="37"/>
      <c r="D14" s="7">
        <v>4</v>
      </c>
      <c r="E14" s="7">
        <v>4</v>
      </c>
      <c r="F14" s="7">
        <v>2</v>
      </c>
      <c r="G14" s="7">
        <v>2</v>
      </c>
      <c r="H14" s="7">
        <v>0</v>
      </c>
      <c r="I14" s="7">
        <v>4</v>
      </c>
      <c r="J14" s="7">
        <v>4</v>
      </c>
      <c r="K14" s="7">
        <v>0</v>
      </c>
      <c r="L14" s="8">
        <f t="shared" si="0"/>
        <v>20</v>
      </c>
      <c r="M14" s="4"/>
      <c r="N14" s="4"/>
    </row>
    <row r="15" spans="1:15" ht="15.75" x14ac:dyDescent="0.25">
      <c r="A15" s="35" t="s">
        <v>28</v>
      </c>
      <c r="B15" s="36"/>
      <c r="C15" s="37"/>
      <c r="D15" s="7">
        <v>4</v>
      </c>
      <c r="E15" s="7">
        <v>4</v>
      </c>
      <c r="F15" s="7">
        <v>0</v>
      </c>
      <c r="G15" s="7">
        <v>2</v>
      </c>
      <c r="H15" s="7">
        <v>0</v>
      </c>
      <c r="I15" s="7">
        <v>4</v>
      </c>
      <c r="J15" s="7">
        <v>4</v>
      </c>
      <c r="K15" s="7">
        <v>0</v>
      </c>
      <c r="L15" s="8">
        <f t="shared" si="0"/>
        <v>18</v>
      </c>
      <c r="M15" s="4"/>
      <c r="N15" s="4"/>
    </row>
    <row r="16" spans="1:15" ht="15.75" x14ac:dyDescent="0.25">
      <c r="A16" s="35" t="s">
        <v>24</v>
      </c>
      <c r="B16" s="36"/>
      <c r="C16" s="37"/>
      <c r="D16" s="9">
        <v>4</v>
      </c>
      <c r="E16" s="9">
        <v>4</v>
      </c>
      <c r="F16" s="7">
        <v>2</v>
      </c>
      <c r="G16" s="9">
        <v>2</v>
      </c>
      <c r="H16" s="9">
        <v>0</v>
      </c>
      <c r="I16" s="9">
        <v>4</v>
      </c>
      <c r="J16" s="9">
        <v>4</v>
      </c>
      <c r="K16" s="9">
        <v>2</v>
      </c>
      <c r="L16" s="8">
        <f>D16+E16+F16+G16+H16+I16+J16+K16</f>
        <v>22</v>
      </c>
      <c r="M16" s="4"/>
      <c r="N16" s="4"/>
    </row>
    <row r="17" spans="1:14" ht="15.75" x14ac:dyDescent="0.25">
      <c r="A17" s="35" t="s">
        <v>48</v>
      </c>
      <c r="B17" s="36"/>
      <c r="C17" s="37"/>
      <c r="D17" s="7">
        <v>4</v>
      </c>
      <c r="E17" s="7">
        <v>4</v>
      </c>
      <c r="F17" s="7">
        <v>0</v>
      </c>
      <c r="G17" s="7">
        <v>2</v>
      </c>
      <c r="H17" s="7">
        <v>2</v>
      </c>
      <c r="I17" s="7">
        <v>4</v>
      </c>
      <c r="J17" s="7">
        <v>4</v>
      </c>
      <c r="K17" s="7">
        <v>2</v>
      </c>
      <c r="L17" s="8">
        <f t="shared" si="0"/>
        <v>22</v>
      </c>
      <c r="M17" s="4"/>
      <c r="N17" s="4"/>
    </row>
    <row r="18" spans="1:14" s="27" customFormat="1" ht="15.75" x14ac:dyDescent="0.25">
      <c r="A18" s="45" t="s">
        <v>32</v>
      </c>
      <c r="B18" s="46"/>
      <c r="C18" s="47"/>
      <c r="D18" s="7">
        <v>4</v>
      </c>
      <c r="E18" s="7">
        <v>4</v>
      </c>
      <c r="F18" s="7">
        <v>2</v>
      </c>
      <c r="G18" s="7">
        <v>2</v>
      </c>
      <c r="H18" s="7">
        <v>2</v>
      </c>
      <c r="I18" s="7">
        <v>4</v>
      </c>
      <c r="J18" s="7">
        <v>4</v>
      </c>
      <c r="K18" s="7">
        <v>2</v>
      </c>
      <c r="L18" s="13">
        <f t="shared" si="0"/>
        <v>24</v>
      </c>
      <c r="M18" s="26"/>
      <c r="N18" s="26"/>
    </row>
    <row r="19" spans="1:14" ht="15.75" x14ac:dyDescent="0.25">
      <c r="A19" s="35" t="s">
        <v>33</v>
      </c>
      <c r="B19" s="36"/>
      <c r="C19" s="37"/>
      <c r="D19" s="7">
        <v>4</v>
      </c>
      <c r="E19" s="7">
        <v>4</v>
      </c>
      <c r="F19" s="7">
        <v>0</v>
      </c>
      <c r="G19" s="7">
        <v>2</v>
      </c>
      <c r="H19" s="7">
        <v>0</v>
      </c>
      <c r="I19" s="7">
        <v>4</v>
      </c>
      <c r="J19" s="7">
        <v>4</v>
      </c>
      <c r="K19" s="7">
        <v>2</v>
      </c>
      <c r="L19" s="8">
        <f t="shared" si="0"/>
        <v>20</v>
      </c>
      <c r="M19" s="4"/>
      <c r="N19" s="4"/>
    </row>
    <row r="20" spans="1:14" ht="15.75" x14ac:dyDescent="0.25">
      <c r="A20" s="35" t="s">
        <v>42</v>
      </c>
      <c r="B20" s="36"/>
      <c r="C20" s="37"/>
      <c r="D20" s="7">
        <v>4</v>
      </c>
      <c r="E20" s="7">
        <v>4</v>
      </c>
      <c r="F20" s="7">
        <v>2</v>
      </c>
      <c r="G20" s="7">
        <v>2</v>
      </c>
      <c r="H20" s="7">
        <v>2</v>
      </c>
      <c r="I20" s="7">
        <v>4</v>
      </c>
      <c r="J20" s="7">
        <v>4</v>
      </c>
      <c r="K20" s="7">
        <v>0</v>
      </c>
      <c r="L20" s="8">
        <f t="shared" si="0"/>
        <v>22</v>
      </c>
      <c r="M20" s="4"/>
      <c r="N20" s="4"/>
    </row>
    <row r="21" spans="1:14" ht="15.75" x14ac:dyDescent="0.25">
      <c r="A21" s="35" t="s">
        <v>45</v>
      </c>
      <c r="B21" s="36"/>
      <c r="C21" s="37"/>
      <c r="D21" s="7">
        <v>4</v>
      </c>
      <c r="E21" s="7">
        <v>4</v>
      </c>
      <c r="F21" s="7">
        <v>0</v>
      </c>
      <c r="G21" s="7">
        <v>2</v>
      </c>
      <c r="H21" s="7">
        <v>0</v>
      </c>
      <c r="I21" s="7">
        <v>4</v>
      </c>
      <c r="J21" s="7">
        <v>4</v>
      </c>
      <c r="K21" s="7">
        <v>0</v>
      </c>
      <c r="L21" s="8">
        <f t="shared" si="0"/>
        <v>18</v>
      </c>
      <c r="M21" s="4"/>
      <c r="N21" s="4"/>
    </row>
    <row r="22" spans="1:14" ht="15.75" x14ac:dyDescent="0.25">
      <c r="A22" s="35" t="s">
        <v>46</v>
      </c>
      <c r="B22" s="36"/>
      <c r="C22" s="37"/>
      <c r="D22" s="6">
        <v>4</v>
      </c>
      <c r="E22" s="6">
        <v>4</v>
      </c>
      <c r="F22" s="7">
        <v>2</v>
      </c>
      <c r="G22" s="6">
        <v>2</v>
      </c>
      <c r="H22" s="6">
        <v>2</v>
      </c>
      <c r="I22" s="6">
        <v>4</v>
      </c>
      <c r="J22" s="6">
        <v>4</v>
      </c>
      <c r="K22" s="6">
        <v>2</v>
      </c>
      <c r="L22" s="8">
        <f t="shared" si="0"/>
        <v>24</v>
      </c>
      <c r="M22" s="4"/>
      <c r="N22" s="4"/>
    </row>
    <row r="23" spans="1:14" ht="15.75" x14ac:dyDescent="0.25">
      <c r="A23" s="35" t="s">
        <v>25</v>
      </c>
      <c r="B23" s="36"/>
      <c r="C23" s="37"/>
      <c r="D23" s="6">
        <v>4</v>
      </c>
      <c r="E23" s="6">
        <v>4</v>
      </c>
      <c r="F23" s="6">
        <v>0</v>
      </c>
      <c r="G23" s="7">
        <v>2</v>
      </c>
      <c r="H23" s="7">
        <v>2</v>
      </c>
      <c r="I23" s="6">
        <v>4</v>
      </c>
      <c r="J23" s="6">
        <v>4</v>
      </c>
      <c r="K23" s="7">
        <v>2</v>
      </c>
      <c r="L23" s="8">
        <f t="shared" si="0"/>
        <v>22</v>
      </c>
      <c r="M23" s="4"/>
      <c r="N23" s="4"/>
    </row>
    <row r="24" spans="1:14" ht="15.75" x14ac:dyDescent="0.25">
      <c r="A24" s="35" t="s">
        <v>29</v>
      </c>
      <c r="B24" s="36"/>
      <c r="C24" s="37"/>
      <c r="D24" s="6">
        <v>4</v>
      </c>
      <c r="E24" s="7">
        <v>4</v>
      </c>
      <c r="F24" s="7">
        <v>0</v>
      </c>
      <c r="G24" s="7">
        <v>2</v>
      </c>
      <c r="H24" s="7">
        <v>0</v>
      </c>
      <c r="I24" s="7">
        <v>4</v>
      </c>
      <c r="J24" s="7">
        <v>4</v>
      </c>
      <c r="K24" s="7">
        <v>2</v>
      </c>
      <c r="L24" s="8">
        <f t="shared" si="0"/>
        <v>20</v>
      </c>
      <c r="M24" s="4"/>
      <c r="N24" s="4"/>
    </row>
    <row r="25" spans="1:14" ht="15.75" x14ac:dyDescent="0.25">
      <c r="A25" s="35" t="s">
        <v>36</v>
      </c>
      <c r="B25" s="36"/>
      <c r="C25" s="37"/>
      <c r="D25" s="7">
        <v>4</v>
      </c>
      <c r="E25" s="7">
        <v>4</v>
      </c>
      <c r="F25" s="7">
        <v>2</v>
      </c>
      <c r="G25" s="7">
        <v>2</v>
      </c>
      <c r="H25" s="7">
        <v>2</v>
      </c>
      <c r="I25" s="7">
        <v>4</v>
      </c>
      <c r="J25" s="7">
        <v>4</v>
      </c>
      <c r="K25" s="7">
        <v>2</v>
      </c>
      <c r="L25" s="8">
        <f t="shared" si="0"/>
        <v>24</v>
      </c>
      <c r="M25" s="4"/>
      <c r="N25" s="4"/>
    </row>
    <row r="26" spans="1:14" ht="30.75" customHeight="1" x14ac:dyDescent="0.25">
      <c r="A26" s="48" t="s">
        <v>40</v>
      </c>
      <c r="B26" s="49"/>
      <c r="C26" s="50"/>
      <c r="D26" s="7">
        <v>4</v>
      </c>
      <c r="E26" s="7">
        <v>4</v>
      </c>
      <c r="F26" s="7">
        <v>0</v>
      </c>
      <c r="G26" s="7">
        <v>2</v>
      </c>
      <c r="H26" s="7">
        <v>2</v>
      </c>
      <c r="I26" s="7">
        <v>4</v>
      </c>
      <c r="J26" s="7">
        <v>4</v>
      </c>
      <c r="K26" s="7">
        <v>2</v>
      </c>
      <c r="L26" s="8">
        <f t="shared" si="0"/>
        <v>22</v>
      </c>
      <c r="M26" s="4"/>
      <c r="N26" s="4"/>
    </row>
    <row r="27" spans="1:14" ht="15.75" x14ac:dyDescent="0.25">
      <c r="A27" s="51" t="s">
        <v>39</v>
      </c>
      <c r="B27" s="52"/>
      <c r="C27" s="53"/>
      <c r="D27" s="9">
        <v>4</v>
      </c>
      <c r="E27" s="9">
        <v>4</v>
      </c>
      <c r="F27" s="9">
        <v>0</v>
      </c>
      <c r="G27" s="9">
        <v>2</v>
      </c>
      <c r="H27" s="9">
        <v>0</v>
      </c>
      <c r="I27" s="9">
        <v>4</v>
      </c>
      <c r="J27" s="9">
        <v>4</v>
      </c>
      <c r="K27" s="9">
        <v>0</v>
      </c>
      <c r="L27" s="8">
        <f t="shared" si="0"/>
        <v>18</v>
      </c>
      <c r="M27" s="4"/>
      <c r="N27" s="4"/>
    </row>
    <row r="28" spans="1:14" ht="15.75" x14ac:dyDescent="0.25">
      <c r="A28" s="35" t="s">
        <v>43</v>
      </c>
      <c r="B28" s="36"/>
      <c r="C28" s="37"/>
      <c r="D28" s="7">
        <v>4</v>
      </c>
      <c r="E28" s="7">
        <v>4</v>
      </c>
      <c r="F28" s="7">
        <v>0</v>
      </c>
      <c r="G28" s="7">
        <v>2</v>
      </c>
      <c r="H28" s="7">
        <v>2</v>
      </c>
      <c r="I28" s="7">
        <v>4</v>
      </c>
      <c r="J28" s="7">
        <v>4</v>
      </c>
      <c r="K28" s="7">
        <v>2</v>
      </c>
      <c r="L28" s="8">
        <f t="shared" si="0"/>
        <v>22</v>
      </c>
      <c r="M28" s="4"/>
      <c r="N28" s="4"/>
    </row>
    <row r="29" spans="1:14" ht="15.75" x14ac:dyDescent="0.25">
      <c r="A29" s="35" t="s">
        <v>34</v>
      </c>
      <c r="B29" s="36"/>
      <c r="C29" s="37"/>
      <c r="D29" s="7">
        <v>4</v>
      </c>
      <c r="E29" s="7">
        <v>4</v>
      </c>
      <c r="F29" s="7">
        <v>2</v>
      </c>
      <c r="G29" s="7">
        <v>2</v>
      </c>
      <c r="H29" s="7">
        <v>2</v>
      </c>
      <c r="I29" s="7">
        <v>4</v>
      </c>
      <c r="J29" s="7">
        <v>4</v>
      </c>
      <c r="K29" s="7">
        <v>2</v>
      </c>
      <c r="L29" s="8">
        <f t="shared" si="0"/>
        <v>24</v>
      </c>
      <c r="M29" s="4"/>
      <c r="N29" s="4"/>
    </row>
    <row r="30" spans="1:14" ht="15.75" x14ac:dyDescent="0.25">
      <c r="A30" s="35" t="s">
        <v>44</v>
      </c>
      <c r="B30" s="36"/>
      <c r="C30" s="37"/>
      <c r="D30" s="7">
        <v>4</v>
      </c>
      <c r="E30" s="7">
        <v>4</v>
      </c>
      <c r="F30" s="6">
        <v>0</v>
      </c>
      <c r="G30" s="7">
        <v>2</v>
      </c>
      <c r="H30" s="6">
        <v>0</v>
      </c>
      <c r="I30" s="6">
        <v>4</v>
      </c>
      <c r="J30" s="6">
        <v>4</v>
      </c>
      <c r="K30" s="7">
        <v>0</v>
      </c>
      <c r="L30" s="8">
        <f t="shared" si="0"/>
        <v>18</v>
      </c>
      <c r="M30" s="4"/>
      <c r="N30" s="4"/>
    </row>
    <row r="31" spans="1:14" ht="15.75" x14ac:dyDescent="0.25">
      <c r="A31" s="35" t="s">
        <v>27</v>
      </c>
      <c r="B31" s="36"/>
      <c r="C31" s="37"/>
      <c r="D31" s="7">
        <v>4</v>
      </c>
      <c r="E31" s="7">
        <v>4</v>
      </c>
      <c r="F31" s="7">
        <v>2</v>
      </c>
      <c r="G31" s="7">
        <v>2</v>
      </c>
      <c r="H31" s="7">
        <v>2</v>
      </c>
      <c r="I31" s="7">
        <v>4</v>
      </c>
      <c r="J31" s="7">
        <v>4</v>
      </c>
      <c r="K31" s="7">
        <v>2</v>
      </c>
      <c r="L31" s="8">
        <f t="shared" si="0"/>
        <v>24</v>
      </c>
      <c r="M31" s="4"/>
      <c r="N31" s="4"/>
    </row>
    <row r="32" spans="1:14" ht="15.75" x14ac:dyDescent="0.25">
      <c r="A32" s="35" t="s">
        <v>47</v>
      </c>
      <c r="B32" s="36"/>
      <c r="C32" s="37"/>
      <c r="D32" s="7">
        <v>4</v>
      </c>
      <c r="E32" s="7">
        <v>4</v>
      </c>
      <c r="F32" s="7">
        <v>0</v>
      </c>
      <c r="G32" s="7">
        <v>2</v>
      </c>
      <c r="H32" s="7">
        <v>2</v>
      </c>
      <c r="I32" s="7">
        <v>4</v>
      </c>
      <c r="J32" s="7">
        <v>4</v>
      </c>
      <c r="K32" s="7">
        <v>2</v>
      </c>
      <c r="L32" s="8">
        <f t="shared" si="0"/>
        <v>22</v>
      </c>
      <c r="M32" s="4"/>
      <c r="N32" s="4"/>
    </row>
    <row r="33" spans="1:14" ht="15.75" x14ac:dyDescent="0.25">
      <c r="A33" s="35" t="s">
        <v>41</v>
      </c>
      <c r="B33" s="36"/>
      <c r="C33" s="37"/>
      <c r="D33" s="7">
        <v>4</v>
      </c>
      <c r="E33" s="7">
        <v>4</v>
      </c>
      <c r="F33" s="7">
        <v>2</v>
      </c>
      <c r="G33" s="7">
        <v>2</v>
      </c>
      <c r="H33" s="7">
        <v>2</v>
      </c>
      <c r="I33" s="7">
        <v>4</v>
      </c>
      <c r="J33" s="7">
        <v>4</v>
      </c>
      <c r="K33" s="7">
        <v>0</v>
      </c>
      <c r="L33" s="8">
        <f t="shared" si="0"/>
        <v>22</v>
      </c>
      <c r="M33" s="4"/>
      <c r="N33" s="4"/>
    </row>
    <row r="34" spans="1:14" ht="15.75" x14ac:dyDescent="0.25">
      <c r="A34" s="35" t="s">
        <v>26</v>
      </c>
      <c r="B34" s="36"/>
      <c r="C34" s="37"/>
      <c r="D34" s="7">
        <v>4</v>
      </c>
      <c r="E34" s="7">
        <v>4</v>
      </c>
      <c r="F34" s="7">
        <v>2</v>
      </c>
      <c r="G34" s="7">
        <v>2</v>
      </c>
      <c r="H34" s="7">
        <v>0</v>
      </c>
      <c r="I34" s="7">
        <v>4</v>
      </c>
      <c r="J34" s="7">
        <v>4</v>
      </c>
      <c r="K34" s="7">
        <v>0</v>
      </c>
      <c r="L34" s="8">
        <f t="shared" si="0"/>
        <v>20</v>
      </c>
      <c r="M34" s="4"/>
      <c r="N34" s="4"/>
    </row>
    <row r="35" spans="1:14" ht="15.75" x14ac:dyDescent="0.25">
      <c r="A35" s="45" t="s">
        <v>38</v>
      </c>
      <c r="B35" s="46"/>
      <c r="C35" s="47"/>
      <c r="D35" s="7">
        <v>4</v>
      </c>
      <c r="E35" s="7">
        <v>4</v>
      </c>
      <c r="F35" s="7">
        <v>0</v>
      </c>
      <c r="G35" s="7">
        <v>2</v>
      </c>
      <c r="H35" s="7">
        <v>0</v>
      </c>
      <c r="I35" s="7">
        <v>4</v>
      </c>
      <c r="J35" s="7">
        <v>4</v>
      </c>
      <c r="K35" s="7">
        <v>0</v>
      </c>
      <c r="L35" s="8">
        <f t="shared" si="0"/>
        <v>18</v>
      </c>
      <c r="M35" s="4"/>
      <c r="N35" s="4"/>
    </row>
    <row r="36" spans="1:14" x14ac:dyDescent="0.25">
      <c r="A36" s="1"/>
      <c r="D36" s="1"/>
    </row>
    <row r="37" spans="1:14" x14ac:dyDescent="0.25">
      <c r="E37" s="1"/>
      <c r="F37" s="1"/>
    </row>
  </sheetData>
  <mergeCells count="31">
    <mergeCell ref="A3:L3"/>
    <mergeCell ref="A33:C33"/>
    <mergeCell ref="A34:C34"/>
    <mergeCell ref="A35:C35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7:C8"/>
    <mergeCell ref="A17:C17"/>
    <mergeCell ref="D7:K7"/>
    <mergeCell ref="L7:L8"/>
    <mergeCell ref="A9:C9"/>
    <mergeCell ref="A10:C10"/>
    <mergeCell ref="A16:C16"/>
    <mergeCell ref="A11:C11"/>
    <mergeCell ref="A12:C12"/>
    <mergeCell ref="A13:C13"/>
    <mergeCell ref="A14:C14"/>
    <mergeCell ref="A15:C1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4"/>
  <sheetViews>
    <sheetView topLeftCell="A8" zoomScale="90" zoomScaleNormal="90" workbookViewId="0">
      <selection activeCell="A23" sqref="A23:XFD23"/>
    </sheetView>
  </sheetViews>
  <sheetFormatPr defaultRowHeight="15" x14ac:dyDescent="0.25"/>
  <cols>
    <col min="3" max="3" width="8.42578125" customWidth="1"/>
    <col min="4" max="4" width="25.85546875" customWidth="1"/>
    <col min="5" max="5" width="16.28515625" customWidth="1"/>
    <col min="6" max="6" width="18.5703125" customWidth="1"/>
    <col min="7" max="7" width="16.85546875" customWidth="1"/>
    <col min="8" max="8" width="17.5703125" customWidth="1"/>
    <col min="9" max="9" width="17.7109375" customWidth="1"/>
    <col min="10" max="10" width="24.140625" customWidth="1"/>
    <col min="11" max="11" width="14.5703125" customWidth="1"/>
    <col min="12" max="12" width="14.42578125" customWidth="1"/>
  </cols>
  <sheetData>
    <row r="2" spans="1:13" ht="35.25" customHeight="1" x14ac:dyDescent="0.25">
      <c r="A2" s="54" t="s">
        <v>59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3"/>
    </row>
    <row r="3" spans="1:13" ht="15.7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3" ht="15.75" hidden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15.75" x14ac:dyDescent="0.25">
      <c r="A5" s="38" t="s">
        <v>22</v>
      </c>
      <c r="B5" s="39"/>
      <c r="C5" s="40"/>
      <c r="D5" s="30" t="s">
        <v>0</v>
      </c>
      <c r="E5" s="31"/>
      <c r="F5" s="31"/>
      <c r="G5" s="31"/>
      <c r="H5" s="31"/>
      <c r="I5" s="31"/>
      <c r="J5" s="31"/>
      <c r="K5" s="32"/>
      <c r="L5" s="33" t="s">
        <v>52</v>
      </c>
    </row>
    <row r="6" spans="1:13" ht="275.25" customHeight="1" x14ac:dyDescent="0.25">
      <c r="A6" s="41"/>
      <c r="B6" s="42"/>
      <c r="C6" s="43"/>
      <c r="D6" s="5" t="s">
        <v>62</v>
      </c>
      <c r="E6" s="5" t="s">
        <v>60</v>
      </c>
      <c r="F6" s="5" t="s">
        <v>61</v>
      </c>
      <c r="G6" s="5" t="s">
        <v>63</v>
      </c>
      <c r="H6" s="5" t="s">
        <v>64</v>
      </c>
      <c r="I6" s="5" t="s">
        <v>65</v>
      </c>
      <c r="J6" s="12" t="s">
        <v>66</v>
      </c>
      <c r="K6" s="5" t="s">
        <v>67</v>
      </c>
      <c r="L6" s="34"/>
    </row>
    <row r="7" spans="1:13" ht="15.75" x14ac:dyDescent="0.25">
      <c r="A7" s="35" t="s">
        <v>30</v>
      </c>
      <c r="B7" s="36"/>
      <c r="C7" s="37"/>
      <c r="D7" s="7">
        <v>2</v>
      </c>
      <c r="E7" s="7">
        <v>2</v>
      </c>
      <c r="F7" s="7">
        <v>2</v>
      </c>
      <c r="G7" s="7">
        <v>2</v>
      </c>
      <c r="H7" s="7">
        <v>2</v>
      </c>
      <c r="I7" s="7">
        <v>2</v>
      </c>
      <c r="J7" s="7">
        <v>2</v>
      </c>
      <c r="K7" s="7">
        <v>2</v>
      </c>
      <c r="L7" s="13">
        <f>D7+E7+F7+G7+H7+I7+J7+K7</f>
        <v>16</v>
      </c>
    </row>
    <row r="8" spans="1:13" ht="15.75" x14ac:dyDescent="0.25">
      <c r="A8" s="35" t="s">
        <v>50</v>
      </c>
      <c r="B8" s="36"/>
      <c r="C8" s="37"/>
      <c r="D8" s="7">
        <v>2</v>
      </c>
      <c r="E8" s="7">
        <v>2</v>
      </c>
      <c r="F8" s="7">
        <v>0</v>
      </c>
      <c r="G8" s="7">
        <v>2</v>
      </c>
      <c r="H8" s="7">
        <v>2</v>
      </c>
      <c r="I8" s="7">
        <v>2</v>
      </c>
      <c r="J8" s="7">
        <v>0</v>
      </c>
      <c r="K8" s="7">
        <v>2</v>
      </c>
      <c r="L8" s="13">
        <f t="shared" ref="L8:L33" si="0">D8+E8+F8+G8+H8+I8+J8+K8</f>
        <v>12</v>
      </c>
    </row>
    <row r="9" spans="1:13" ht="15.75" x14ac:dyDescent="0.25">
      <c r="A9" s="35" t="s">
        <v>23</v>
      </c>
      <c r="B9" s="36"/>
      <c r="C9" s="37"/>
      <c r="D9" s="7">
        <v>2</v>
      </c>
      <c r="E9" s="7">
        <v>2</v>
      </c>
      <c r="F9" s="7">
        <v>2</v>
      </c>
      <c r="G9" s="7">
        <v>2</v>
      </c>
      <c r="H9" s="7">
        <v>2</v>
      </c>
      <c r="I9" s="7">
        <v>2</v>
      </c>
      <c r="J9" s="7">
        <v>2</v>
      </c>
      <c r="K9" s="7">
        <v>2</v>
      </c>
      <c r="L9" s="13">
        <f t="shared" si="0"/>
        <v>16</v>
      </c>
    </row>
    <row r="10" spans="1:13" ht="15.75" x14ac:dyDescent="0.25">
      <c r="A10" s="35" t="s">
        <v>35</v>
      </c>
      <c r="B10" s="36"/>
      <c r="C10" s="37"/>
      <c r="D10" s="7">
        <v>2</v>
      </c>
      <c r="E10" s="7">
        <v>2</v>
      </c>
      <c r="F10" s="7">
        <v>2</v>
      </c>
      <c r="G10" s="7">
        <v>2</v>
      </c>
      <c r="H10" s="7">
        <v>2</v>
      </c>
      <c r="I10" s="7">
        <v>2</v>
      </c>
      <c r="J10" s="7">
        <v>2</v>
      </c>
      <c r="K10" s="7">
        <v>2</v>
      </c>
      <c r="L10" s="13">
        <f t="shared" si="0"/>
        <v>16</v>
      </c>
    </row>
    <row r="11" spans="1:13" ht="15.75" x14ac:dyDescent="0.25">
      <c r="A11" s="35" t="s">
        <v>37</v>
      </c>
      <c r="B11" s="36"/>
      <c r="C11" s="37"/>
      <c r="D11" s="7">
        <v>2</v>
      </c>
      <c r="E11" s="7">
        <v>2</v>
      </c>
      <c r="F11" s="7">
        <v>2</v>
      </c>
      <c r="G11" s="7">
        <v>2</v>
      </c>
      <c r="H11" s="7">
        <v>2</v>
      </c>
      <c r="I11" s="7">
        <v>2</v>
      </c>
      <c r="J11" s="7">
        <v>2</v>
      </c>
      <c r="K11" s="7">
        <v>2</v>
      </c>
      <c r="L11" s="13">
        <f t="shared" si="0"/>
        <v>16</v>
      </c>
    </row>
    <row r="12" spans="1:13" ht="15.75" x14ac:dyDescent="0.25">
      <c r="A12" s="35" t="s">
        <v>31</v>
      </c>
      <c r="B12" s="36"/>
      <c r="C12" s="37"/>
      <c r="D12" s="7">
        <v>2</v>
      </c>
      <c r="E12" s="7">
        <v>2</v>
      </c>
      <c r="F12" s="7">
        <v>2</v>
      </c>
      <c r="G12" s="7">
        <v>2</v>
      </c>
      <c r="H12" s="7">
        <v>2</v>
      </c>
      <c r="I12" s="7">
        <v>2</v>
      </c>
      <c r="J12" s="7">
        <v>0</v>
      </c>
      <c r="K12" s="7">
        <v>2</v>
      </c>
      <c r="L12" s="13">
        <f t="shared" si="0"/>
        <v>14</v>
      </c>
    </row>
    <row r="13" spans="1:13" ht="15.75" x14ac:dyDescent="0.25">
      <c r="A13" s="35" t="s">
        <v>28</v>
      </c>
      <c r="B13" s="36"/>
      <c r="C13" s="37"/>
      <c r="D13" s="7">
        <v>2</v>
      </c>
      <c r="E13" s="7">
        <v>2</v>
      </c>
      <c r="F13" s="7">
        <v>2</v>
      </c>
      <c r="G13" s="7">
        <v>2</v>
      </c>
      <c r="H13" s="7">
        <v>2</v>
      </c>
      <c r="I13" s="7">
        <v>2</v>
      </c>
      <c r="J13" s="7">
        <v>2</v>
      </c>
      <c r="K13" s="7">
        <v>2</v>
      </c>
      <c r="L13" s="13">
        <f t="shared" si="0"/>
        <v>16</v>
      </c>
    </row>
    <row r="14" spans="1:13" ht="15.75" x14ac:dyDescent="0.25">
      <c r="A14" s="35" t="s">
        <v>24</v>
      </c>
      <c r="B14" s="36"/>
      <c r="C14" s="37"/>
      <c r="D14" s="7">
        <v>2</v>
      </c>
      <c r="E14" s="7">
        <v>2</v>
      </c>
      <c r="F14" s="7">
        <v>2</v>
      </c>
      <c r="G14" s="7">
        <v>2</v>
      </c>
      <c r="H14" s="7">
        <v>2</v>
      </c>
      <c r="I14" s="7">
        <v>2</v>
      </c>
      <c r="J14" s="7">
        <v>2</v>
      </c>
      <c r="K14" s="7">
        <v>2</v>
      </c>
      <c r="L14" s="13">
        <f t="shared" si="0"/>
        <v>16</v>
      </c>
    </row>
    <row r="15" spans="1:13" ht="15.75" x14ac:dyDescent="0.25">
      <c r="A15" s="35" t="s">
        <v>48</v>
      </c>
      <c r="B15" s="36"/>
      <c r="C15" s="37"/>
      <c r="D15" s="7">
        <v>2</v>
      </c>
      <c r="E15" s="7">
        <v>2</v>
      </c>
      <c r="F15" s="7">
        <v>2</v>
      </c>
      <c r="G15" s="7">
        <v>2</v>
      </c>
      <c r="H15" s="7">
        <v>2</v>
      </c>
      <c r="I15" s="7">
        <v>2</v>
      </c>
      <c r="J15" s="7">
        <v>2</v>
      </c>
      <c r="K15" s="7">
        <v>2</v>
      </c>
      <c r="L15" s="13">
        <f t="shared" si="0"/>
        <v>16</v>
      </c>
    </row>
    <row r="16" spans="1:13" ht="15.75" x14ac:dyDescent="0.25">
      <c r="A16" s="35" t="s">
        <v>32</v>
      </c>
      <c r="B16" s="36"/>
      <c r="C16" s="37"/>
      <c r="D16" s="7">
        <v>2</v>
      </c>
      <c r="E16" s="7">
        <v>2</v>
      </c>
      <c r="F16" s="7">
        <v>2</v>
      </c>
      <c r="G16" s="7">
        <v>2</v>
      </c>
      <c r="H16" s="7">
        <v>2</v>
      </c>
      <c r="I16" s="7">
        <v>2</v>
      </c>
      <c r="J16" s="7">
        <v>2</v>
      </c>
      <c r="K16" s="7">
        <v>2</v>
      </c>
      <c r="L16" s="13">
        <f t="shared" si="0"/>
        <v>16</v>
      </c>
    </row>
    <row r="17" spans="1:12" ht="15.75" x14ac:dyDescent="0.25">
      <c r="A17" s="35" t="s">
        <v>33</v>
      </c>
      <c r="B17" s="36"/>
      <c r="C17" s="37"/>
      <c r="D17" s="7">
        <v>2</v>
      </c>
      <c r="E17" s="7">
        <v>2</v>
      </c>
      <c r="F17" s="7">
        <v>2</v>
      </c>
      <c r="G17" s="7">
        <v>2</v>
      </c>
      <c r="H17" s="7">
        <v>2</v>
      </c>
      <c r="I17" s="7">
        <v>2</v>
      </c>
      <c r="J17" s="7">
        <v>0</v>
      </c>
      <c r="K17" s="7">
        <v>2</v>
      </c>
      <c r="L17" s="13">
        <f t="shared" si="0"/>
        <v>14</v>
      </c>
    </row>
    <row r="18" spans="1:12" ht="15.75" x14ac:dyDescent="0.25">
      <c r="A18" s="35" t="s">
        <v>42</v>
      </c>
      <c r="B18" s="36"/>
      <c r="C18" s="37"/>
      <c r="D18" s="7">
        <v>2</v>
      </c>
      <c r="E18" s="7">
        <v>2</v>
      </c>
      <c r="F18" s="7">
        <v>2</v>
      </c>
      <c r="G18" s="7">
        <v>2</v>
      </c>
      <c r="H18" s="7">
        <v>2</v>
      </c>
      <c r="I18" s="7">
        <v>2</v>
      </c>
      <c r="J18" s="7">
        <v>2</v>
      </c>
      <c r="K18" s="7">
        <v>2</v>
      </c>
      <c r="L18" s="13">
        <f t="shared" si="0"/>
        <v>16</v>
      </c>
    </row>
    <row r="19" spans="1:12" ht="15.75" x14ac:dyDescent="0.25">
      <c r="A19" s="35" t="s">
        <v>45</v>
      </c>
      <c r="B19" s="36"/>
      <c r="C19" s="37"/>
      <c r="D19" s="7">
        <v>2</v>
      </c>
      <c r="E19" s="7">
        <v>2</v>
      </c>
      <c r="F19" s="7">
        <v>2</v>
      </c>
      <c r="G19" s="7">
        <v>2</v>
      </c>
      <c r="H19" s="7">
        <v>2</v>
      </c>
      <c r="I19" s="7">
        <v>2</v>
      </c>
      <c r="J19" s="7">
        <v>2</v>
      </c>
      <c r="K19" s="7">
        <v>2</v>
      </c>
      <c r="L19" s="13">
        <f t="shared" si="0"/>
        <v>16</v>
      </c>
    </row>
    <row r="20" spans="1:12" ht="15.75" x14ac:dyDescent="0.25">
      <c r="A20" s="35" t="s">
        <v>46</v>
      </c>
      <c r="B20" s="36"/>
      <c r="C20" s="37"/>
      <c r="D20" s="7">
        <v>2</v>
      </c>
      <c r="E20" s="7">
        <v>2</v>
      </c>
      <c r="F20" s="7">
        <v>2</v>
      </c>
      <c r="G20" s="7">
        <v>2</v>
      </c>
      <c r="H20" s="7">
        <v>2</v>
      </c>
      <c r="I20" s="7">
        <v>2</v>
      </c>
      <c r="J20" s="7">
        <v>2</v>
      </c>
      <c r="K20" s="7">
        <v>2</v>
      </c>
      <c r="L20" s="13">
        <f t="shared" si="0"/>
        <v>16</v>
      </c>
    </row>
    <row r="21" spans="1:12" ht="15.75" x14ac:dyDescent="0.25">
      <c r="A21" s="35" t="s">
        <v>25</v>
      </c>
      <c r="B21" s="36"/>
      <c r="C21" s="37"/>
      <c r="D21" s="7">
        <v>2</v>
      </c>
      <c r="E21" s="7">
        <v>2</v>
      </c>
      <c r="F21" s="7">
        <v>2</v>
      </c>
      <c r="G21" s="7">
        <v>2</v>
      </c>
      <c r="H21" s="7">
        <v>2</v>
      </c>
      <c r="I21" s="7">
        <v>2</v>
      </c>
      <c r="J21" s="7">
        <v>2</v>
      </c>
      <c r="K21" s="7">
        <v>2</v>
      </c>
      <c r="L21" s="13">
        <f t="shared" si="0"/>
        <v>16</v>
      </c>
    </row>
    <row r="22" spans="1:12" ht="15.75" x14ac:dyDescent="0.25">
      <c r="A22" s="35" t="s">
        <v>29</v>
      </c>
      <c r="B22" s="36"/>
      <c r="C22" s="37"/>
      <c r="D22" s="7">
        <v>2</v>
      </c>
      <c r="E22" s="7">
        <v>2</v>
      </c>
      <c r="F22" s="7">
        <v>2</v>
      </c>
      <c r="G22" s="7">
        <v>2</v>
      </c>
      <c r="H22" s="7">
        <v>2</v>
      </c>
      <c r="I22" s="7">
        <v>2</v>
      </c>
      <c r="J22" s="7">
        <v>0</v>
      </c>
      <c r="K22" s="7">
        <v>2</v>
      </c>
      <c r="L22" s="13">
        <f t="shared" si="0"/>
        <v>14</v>
      </c>
    </row>
    <row r="23" spans="1:12" ht="15.75" x14ac:dyDescent="0.25">
      <c r="A23" s="35" t="s">
        <v>36</v>
      </c>
      <c r="B23" s="36"/>
      <c r="C23" s="37"/>
      <c r="D23" s="7">
        <v>2</v>
      </c>
      <c r="E23" s="7">
        <v>2</v>
      </c>
      <c r="F23" s="7">
        <v>2</v>
      </c>
      <c r="G23" s="7">
        <v>2</v>
      </c>
      <c r="H23" s="7">
        <v>2</v>
      </c>
      <c r="I23" s="7">
        <v>2</v>
      </c>
      <c r="J23" s="7">
        <v>2</v>
      </c>
      <c r="K23" s="7">
        <v>2</v>
      </c>
      <c r="L23" s="13">
        <f t="shared" si="0"/>
        <v>16</v>
      </c>
    </row>
    <row r="24" spans="1:12" ht="31.5" customHeight="1" x14ac:dyDescent="0.25">
      <c r="A24" s="48" t="s">
        <v>40</v>
      </c>
      <c r="B24" s="49"/>
      <c r="C24" s="50"/>
      <c r="D24" s="7">
        <v>2</v>
      </c>
      <c r="E24" s="7">
        <v>2</v>
      </c>
      <c r="F24" s="7">
        <v>2</v>
      </c>
      <c r="G24" s="7">
        <v>2</v>
      </c>
      <c r="H24" s="7">
        <v>2</v>
      </c>
      <c r="I24" s="7">
        <v>2</v>
      </c>
      <c r="J24" s="7">
        <v>0</v>
      </c>
      <c r="K24" s="7">
        <v>2</v>
      </c>
      <c r="L24" s="13">
        <f t="shared" si="0"/>
        <v>14</v>
      </c>
    </row>
    <row r="25" spans="1:12" ht="15.75" x14ac:dyDescent="0.25">
      <c r="A25" s="35" t="s">
        <v>39</v>
      </c>
      <c r="B25" s="36"/>
      <c r="C25" s="37"/>
      <c r="D25" s="7">
        <v>2</v>
      </c>
      <c r="E25" s="7">
        <v>2</v>
      </c>
      <c r="F25" s="7">
        <v>0</v>
      </c>
      <c r="G25" s="7">
        <v>2</v>
      </c>
      <c r="H25" s="7">
        <v>2</v>
      </c>
      <c r="I25" s="7">
        <v>2</v>
      </c>
      <c r="J25" s="7">
        <v>2</v>
      </c>
      <c r="K25" s="7">
        <v>2</v>
      </c>
      <c r="L25" s="13">
        <f t="shared" si="0"/>
        <v>14</v>
      </c>
    </row>
    <row r="26" spans="1:12" ht="15.75" x14ac:dyDescent="0.25">
      <c r="A26" s="35" t="s">
        <v>43</v>
      </c>
      <c r="B26" s="36"/>
      <c r="C26" s="37"/>
      <c r="D26" s="7">
        <v>2</v>
      </c>
      <c r="E26" s="7">
        <v>2</v>
      </c>
      <c r="F26" s="7">
        <v>2</v>
      </c>
      <c r="G26" s="7">
        <v>2</v>
      </c>
      <c r="H26" s="7">
        <v>2</v>
      </c>
      <c r="I26" s="7">
        <v>2</v>
      </c>
      <c r="J26" s="7">
        <v>2</v>
      </c>
      <c r="K26" s="7">
        <v>2</v>
      </c>
      <c r="L26" s="13">
        <f t="shared" si="0"/>
        <v>16</v>
      </c>
    </row>
    <row r="27" spans="1:12" ht="15.75" x14ac:dyDescent="0.25">
      <c r="A27" s="35" t="s">
        <v>34</v>
      </c>
      <c r="B27" s="36"/>
      <c r="C27" s="37"/>
      <c r="D27" s="7">
        <v>2</v>
      </c>
      <c r="E27" s="7">
        <v>2</v>
      </c>
      <c r="F27" s="7">
        <v>2</v>
      </c>
      <c r="G27" s="7">
        <v>2</v>
      </c>
      <c r="H27" s="7">
        <v>2</v>
      </c>
      <c r="I27" s="7">
        <v>2</v>
      </c>
      <c r="J27" s="7">
        <v>2</v>
      </c>
      <c r="K27" s="7">
        <v>2</v>
      </c>
      <c r="L27" s="13">
        <f t="shared" si="0"/>
        <v>16</v>
      </c>
    </row>
    <row r="28" spans="1:12" ht="15.75" x14ac:dyDescent="0.25">
      <c r="A28" s="51" t="s">
        <v>44</v>
      </c>
      <c r="B28" s="52"/>
      <c r="C28" s="53"/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13">
        <f t="shared" si="0"/>
        <v>16</v>
      </c>
    </row>
    <row r="29" spans="1:12" ht="15.75" x14ac:dyDescent="0.25">
      <c r="A29" s="35" t="s">
        <v>27</v>
      </c>
      <c r="B29" s="36"/>
      <c r="C29" s="37"/>
      <c r="D29" s="7">
        <v>2</v>
      </c>
      <c r="E29" s="7">
        <v>2</v>
      </c>
      <c r="F29" s="9">
        <v>2</v>
      </c>
      <c r="G29" s="7">
        <v>2</v>
      </c>
      <c r="H29" s="7">
        <v>2</v>
      </c>
      <c r="I29" s="7">
        <v>2</v>
      </c>
      <c r="J29" s="7">
        <v>2</v>
      </c>
      <c r="K29" s="7">
        <v>2</v>
      </c>
      <c r="L29" s="13">
        <f t="shared" si="0"/>
        <v>16</v>
      </c>
    </row>
    <row r="30" spans="1:12" ht="15.75" x14ac:dyDescent="0.25">
      <c r="A30" s="35" t="s">
        <v>47</v>
      </c>
      <c r="B30" s="36"/>
      <c r="C30" s="37"/>
      <c r="D30" s="7">
        <v>2</v>
      </c>
      <c r="E30" s="7">
        <v>2</v>
      </c>
      <c r="F30" s="7">
        <v>2</v>
      </c>
      <c r="G30" s="7">
        <v>2</v>
      </c>
      <c r="H30" s="7">
        <v>2</v>
      </c>
      <c r="I30" s="7">
        <v>2</v>
      </c>
      <c r="J30" s="7">
        <v>2</v>
      </c>
      <c r="K30" s="7">
        <v>2</v>
      </c>
      <c r="L30" s="13">
        <f t="shared" si="0"/>
        <v>16</v>
      </c>
    </row>
    <row r="31" spans="1:12" ht="15.75" x14ac:dyDescent="0.25">
      <c r="A31" s="35" t="s">
        <v>41</v>
      </c>
      <c r="B31" s="36"/>
      <c r="C31" s="37"/>
      <c r="D31" s="7">
        <v>2</v>
      </c>
      <c r="E31" s="7">
        <v>2</v>
      </c>
      <c r="F31" s="7">
        <v>2</v>
      </c>
      <c r="G31" s="7">
        <v>2</v>
      </c>
      <c r="H31" s="7">
        <v>2</v>
      </c>
      <c r="I31" s="7">
        <v>2</v>
      </c>
      <c r="J31" s="7">
        <v>2</v>
      </c>
      <c r="K31" s="7">
        <v>2</v>
      </c>
      <c r="L31" s="13">
        <f t="shared" si="0"/>
        <v>16</v>
      </c>
    </row>
    <row r="32" spans="1:12" ht="15.75" x14ac:dyDescent="0.25">
      <c r="A32" s="35" t="s">
        <v>26</v>
      </c>
      <c r="B32" s="36"/>
      <c r="C32" s="37"/>
      <c r="D32" s="7">
        <v>2</v>
      </c>
      <c r="E32" s="7">
        <v>2</v>
      </c>
      <c r="F32" s="7">
        <v>2</v>
      </c>
      <c r="G32" s="7">
        <v>2</v>
      </c>
      <c r="H32" s="7">
        <v>2</v>
      </c>
      <c r="I32" s="7">
        <v>2</v>
      </c>
      <c r="J32" s="7">
        <v>2</v>
      </c>
      <c r="K32" s="7">
        <v>2</v>
      </c>
      <c r="L32" s="13">
        <f t="shared" si="0"/>
        <v>16</v>
      </c>
    </row>
    <row r="33" spans="1:12" ht="15.75" x14ac:dyDescent="0.25">
      <c r="A33" s="45" t="s">
        <v>38</v>
      </c>
      <c r="B33" s="46"/>
      <c r="C33" s="47"/>
      <c r="D33" s="7">
        <v>2</v>
      </c>
      <c r="E33" s="7">
        <v>2</v>
      </c>
      <c r="F33" s="7">
        <v>0</v>
      </c>
      <c r="G33" s="7">
        <v>2</v>
      </c>
      <c r="H33" s="7">
        <v>2</v>
      </c>
      <c r="I33" s="7">
        <v>2</v>
      </c>
      <c r="J33" s="7">
        <v>2</v>
      </c>
      <c r="K33" s="7">
        <v>2</v>
      </c>
      <c r="L33" s="13">
        <f t="shared" si="0"/>
        <v>14</v>
      </c>
    </row>
    <row r="34" spans="1:12" x14ac:dyDescent="0.25">
      <c r="A34" s="1"/>
      <c r="D34" s="1"/>
    </row>
  </sheetData>
  <mergeCells count="31">
    <mergeCell ref="A2:L2"/>
    <mergeCell ref="A28:C28"/>
    <mergeCell ref="A5:C6"/>
    <mergeCell ref="D5:K5"/>
    <mergeCell ref="L5:L6"/>
    <mergeCell ref="A17:C17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30:C30"/>
    <mergeCell ref="A31:C31"/>
    <mergeCell ref="A32:C32"/>
    <mergeCell ref="A33:C33"/>
    <mergeCell ref="A29:C29"/>
  </mergeCells>
  <pageMargins left="0.70866141732283472" right="0.31496062992125984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"/>
  <sheetViews>
    <sheetView topLeftCell="A7" workbookViewId="0">
      <selection activeCell="A12" sqref="A12:XFD12"/>
    </sheetView>
  </sheetViews>
  <sheetFormatPr defaultRowHeight="15" x14ac:dyDescent="0.25"/>
  <cols>
    <col min="3" max="3" width="4.42578125" customWidth="1"/>
    <col min="4" max="4" width="31.7109375" customWidth="1"/>
    <col min="5" max="5" width="30.85546875" customWidth="1"/>
    <col min="6" max="6" width="22.28515625" customWidth="1"/>
  </cols>
  <sheetData>
    <row r="1" spans="1:9" ht="24" customHeight="1" x14ac:dyDescent="0.25"/>
    <row r="2" spans="1:9" ht="88.5" customHeight="1" x14ac:dyDescent="0.25">
      <c r="A2" s="55" t="s">
        <v>58</v>
      </c>
      <c r="B2" s="55"/>
      <c r="C2" s="55"/>
      <c r="D2" s="55"/>
      <c r="E2" s="55"/>
      <c r="F2" s="55"/>
      <c r="G2" s="14"/>
      <c r="H2" s="14"/>
      <c r="I2" s="14"/>
    </row>
    <row r="3" spans="1:9" ht="15.75" x14ac:dyDescent="0.25">
      <c r="A3" s="4"/>
      <c r="B3" s="4"/>
      <c r="C3" s="4"/>
      <c r="D3" s="4"/>
      <c r="E3" s="4"/>
      <c r="F3" s="4"/>
      <c r="G3" s="4"/>
      <c r="H3" s="4"/>
      <c r="I3" s="4"/>
    </row>
    <row r="4" spans="1:9" ht="32.25" customHeight="1" x14ac:dyDescent="0.25">
      <c r="A4" s="38" t="s">
        <v>22</v>
      </c>
      <c r="B4" s="39"/>
      <c r="C4" s="40"/>
      <c r="D4" s="56" t="s">
        <v>0</v>
      </c>
      <c r="E4" s="57"/>
      <c r="F4" s="33" t="s">
        <v>49</v>
      </c>
      <c r="G4" s="4"/>
      <c r="H4" s="4"/>
      <c r="I4" s="4"/>
    </row>
    <row r="5" spans="1:9" ht="259.5" customHeight="1" x14ac:dyDescent="0.25">
      <c r="A5" s="41"/>
      <c r="B5" s="42"/>
      <c r="C5" s="43"/>
      <c r="D5" s="5" t="s">
        <v>17</v>
      </c>
      <c r="E5" s="12" t="s">
        <v>18</v>
      </c>
      <c r="F5" s="34"/>
      <c r="G5" s="4"/>
      <c r="H5" s="4"/>
      <c r="I5" s="4"/>
    </row>
    <row r="6" spans="1:9" ht="15.75" x14ac:dyDescent="0.25">
      <c r="A6" s="35" t="s">
        <v>30</v>
      </c>
      <c r="B6" s="36"/>
      <c r="C6" s="37"/>
      <c r="D6" s="7">
        <v>3</v>
      </c>
      <c r="E6" s="7">
        <v>3</v>
      </c>
      <c r="F6" s="13">
        <f>D6+E6</f>
        <v>6</v>
      </c>
      <c r="G6" s="4"/>
      <c r="H6" s="4"/>
      <c r="I6" s="4"/>
    </row>
    <row r="7" spans="1:9" ht="15.75" x14ac:dyDescent="0.25">
      <c r="A7" s="35" t="s">
        <v>50</v>
      </c>
      <c r="B7" s="36"/>
      <c r="C7" s="37"/>
      <c r="D7" s="7">
        <v>3</v>
      </c>
      <c r="E7" s="7">
        <v>3</v>
      </c>
      <c r="F7" s="13">
        <f t="shared" ref="F7:F32" si="0">D7+E7</f>
        <v>6</v>
      </c>
      <c r="G7" s="4"/>
      <c r="H7" s="4"/>
      <c r="I7" s="4"/>
    </row>
    <row r="8" spans="1:9" ht="15.75" x14ac:dyDescent="0.25">
      <c r="A8" s="35" t="s">
        <v>23</v>
      </c>
      <c r="B8" s="36"/>
      <c r="C8" s="37"/>
      <c r="D8" s="7">
        <v>3</v>
      </c>
      <c r="E8" s="7">
        <v>3</v>
      </c>
      <c r="F8" s="13">
        <f t="shared" si="0"/>
        <v>6</v>
      </c>
      <c r="G8" s="4"/>
      <c r="H8" s="4"/>
      <c r="I8" s="4"/>
    </row>
    <row r="9" spans="1:9" ht="15.75" x14ac:dyDescent="0.25">
      <c r="A9" s="35" t="s">
        <v>35</v>
      </c>
      <c r="B9" s="36"/>
      <c r="C9" s="37"/>
      <c r="D9" s="7">
        <v>3</v>
      </c>
      <c r="E9" s="7">
        <v>3</v>
      </c>
      <c r="F9" s="13">
        <f t="shared" si="0"/>
        <v>6</v>
      </c>
      <c r="G9" s="4"/>
      <c r="H9" s="4"/>
      <c r="I9" s="4"/>
    </row>
    <row r="10" spans="1:9" ht="15.75" x14ac:dyDescent="0.25">
      <c r="A10" s="35" t="s">
        <v>37</v>
      </c>
      <c r="B10" s="36"/>
      <c r="C10" s="37"/>
      <c r="D10" s="7">
        <v>3</v>
      </c>
      <c r="E10" s="7">
        <v>3</v>
      </c>
      <c r="F10" s="13">
        <f t="shared" si="0"/>
        <v>6</v>
      </c>
      <c r="G10" s="4"/>
      <c r="H10" s="4"/>
      <c r="I10" s="4"/>
    </row>
    <row r="11" spans="1:9" ht="15.75" x14ac:dyDescent="0.25">
      <c r="A11" s="35" t="s">
        <v>31</v>
      </c>
      <c r="B11" s="36"/>
      <c r="C11" s="37"/>
      <c r="D11" s="7">
        <v>3</v>
      </c>
      <c r="E11" s="7">
        <v>3</v>
      </c>
      <c r="F11" s="13">
        <f t="shared" si="0"/>
        <v>6</v>
      </c>
      <c r="G11" s="4"/>
      <c r="H11" s="4"/>
      <c r="I11" s="4"/>
    </row>
    <row r="12" spans="1:9" ht="15.75" x14ac:dyDescent="0.25">
      <c r="A12" s="35" t="s">
        <v>28</v>
      </c>
      <c r="B12" s="36"/>
      <c r="C12" s="37"/>
      <c r="D12" s="7">
        <v>3</v>
      </c>
      <c r="E12" s="7">
        <v>3</v>
      </c>
      <c r="F12" s="13">
        <f t="shared" si="0"/>
        <v>6</v>
      </c>
      <c r="G12" s="4"/>
      <c r="H12" s="4"/>
      <c r="I12" s="4"/>
    </row>
    <row r="13" spans="1:9" ht="15.75" x14ac:dyDescent="0.25">
      <c r="A13" s="35" t="s">
        <v>24</v>
      </c>
      <c r="B13" s="36"/>
      <c r="C13" s="37"/>
      <c r="D13" s="7">
        <v>3</v>
      </c>
      <c r="E13" s="7">
        <v>3</v>
      </c>
      <c r="F13" s="13">
        <f t="shared" si="0"/>
        <v>6</v>
      </c>
      <c r="G13" s="4"/>
      <c r="H13" s="4"/>
      <c r="I13" s="4"/>
    </row>
    <row r="14" spans="1:9" ht="15.75" x14ac:dyDescent="0.25">
      <c r="A14" s="35" t="s">
        <v>48</v>
      </c>
      <c r="B14" s="36"/>
      <c r="C14" s="37"/>
      <c r="D14" s="7">
        <v>3</v>
      </c>
      <c r="E14" s="7">
        <v>3</v>
      </c>
      <c r="F14" s="13">
        <f t="shared" si="0"/>
        <v>6</v>
      </c>
      <c r="G14" s="4"/>
      <c r="H14" s="4"/>
      <c r="I14" s="4"/>
    </row>
    <row r="15" spans="1:9" ht="15.75" x14ac:dyDescent="0.25">
      <c r="A15" s="35" t="s">
        <v>32</v>
      </c>
      <c r="B15" s="36"/>
      <c r="C15" s="37"/>
      <c r="D15" s="7">
        <v>3</v>
      </c>
      <c r="E15" s="7">
        <v>3</v>
      </c>
      <c r="F15" s="13">
        <f t="shared" si="0"/>
        <v>6</v>
      </c>
      <c r="G15" s="4"/>
      <c r="H15" s="4"/>
      <c r="I15" s="4"/>
    </row>
    <row r="16" spans="1:9" ht="15.75" x14ac:dyDescent="0.25">
      <c r="A16" s="35" t="s">
        <v>33</v>
      </c>
      <c r="B16" s="36"/>
      <c r="C16" s="37"/>
      <c r="D16" s="7">
        <v>3</v>
      </c>
      <c r="E16" s="7">
        <v>3</v>
      </c>
      <c r="F16" s="13">
        <f t="shared" si="0"/>
        <v>6</v>
      </c>
      <c r="G16" s="4"/>
      <c r="H16" s="4"/>
      <c r="I16" s="4"/>
    </row>
    <row r="17" spans="1:9" ht="15.75" x14ac:dyDescent="0.25">
      <c r="A17" s="35" t="s">
        <v>42</v>
      </c>
      <c r="B17" s="36"/>
      <c r="C17" s="37"/>
      <c r="D17" s="7">
        <v>3</v>
      </c>
      <c r="E17" s="7">
        <v>3</v>
      </c>
      <c r="F17" s="13">
        <f t="shared" si="0"/>
        <v>6</v>
      </c>
      <c r="G17" s="4"/>
      <c r="H17" s="4"/>
      <c r="I17" s="4"/>
    </row>
    <row r="18" spans="1:9" ht="31.5" customHeight="1" x14ac:dyDescent="0.25">
      <c r="A18" s="48" t="s">
        <v>45</v>
      </c>
      <c r="B18" s="49"/>
      <c r="C18" s="50"/>
      <c r="D18" s="7">
        <v>3</v>
      </c>
      <c r="E18" s="7">
        <v>3</v>
      </c>
      <c r="F18" s="13">
        <f t="shared" si="0"/>
        <v>6</v>
      </c>
      <c r="G18" s="4"/>
      <c r="H18" s="4"/>
      <c r="I18" s="4"/>
    </row>
    <row r="19" spans="1:9" ht="15.75" x14ac:dyDescent="0.25">
      <c r="A19" s="35" t="s">
        <v>46</v>
      </c>
      <c r="B19" s="36"/>
      <c r="C19" s="37"/>
      <c r="D19" s="7">
        <v>3</v>
      </c>
      <c r="E19" s="7">
        <v>3</v>
      </c>
      <c r="F19" s="13">
        <f t="shared" si="0"/>
        <v>6</v>
      </c>
      <c r="G19" s="4"/>
      <c r="H19" s="4"/>
      <c r="I19" s="4"/>
    </row>
    <row r="20" spans="1:9" ht="15.75" x14ac:dyDescent="0.25">
      <c r="A20" s="35" t="s">
        <v>25</v>
      </c>
      <c r="B20" s="36"/>
      <c r="C20" s="37"/>
      <c r="D20" s="7">
        <v>3</v>
      </c>
      <c r="E20" s="7">
        <v>3</v>
      </c>
      <c r="F20" s="13">
        <f t="shared" si="0"/>
        <v>6</v>
      </c>
      <c r="G20" s="4"/>
      <c r="H20" s="4"/>
      <c r="I20" s="4"/>
    </row>
    <row r="21" spans="1:9" ht="31.5" customHeight="1" x14ac:dyDescent="0.25">
      <c r="A21" s="48" t="s">
        <v>29</v>
      </c>
      <c r="B21" s="49"/>
      <c r="C21" s="50"/>
      <c r="D21" s="7">
        <v>3</v>
      </c>
      <c r="E21" s="7">
        <v>3</v>
      </c>
      <c r="F21" s="13">
        <f t="shared" si="0"/>
        <v>6</v>
      </c>
      <c r="G21" s="26"/>
      <c r="H21" s="4"/>
      <c r="I21" s="4"/>
    </row>
    <row r="22" spans="1:9" ht="15.75" x14ac:dyDescent="0.25">
      <c r="A22" s="35" t="s">
        <v>36</v>
      </c>
      <c r="B22" s="36"/>
      <c r="C22" s="37"/>
      <c r="D22" s="7">
        <v>3</v>
      </c>
      <c r="E22" s="7">
        <v>3</v>
      </c>
      <c r="F22" s="13">
        <f t="shared" si="0"/>
        <v>6</v>
      </c>
      <c r="G22" s="4"/>
      <c r="H22" s="4"/>
      <c r="I22" s="4"/>
    </row>
    <row r="23" spans="1:9" ht="33" customHeight="1" x14ac:dyDescent="0.25">
      <c r="A23" s="48" t="s">
        <v>40</v>
      </c>
      <c r="B23" s="49"/>
      <c r="C23" s="50"/>
      <c r="D23" s="7">
        <v>3</v>
      </c>
      <c r="E23" s="7">
        <v>3</v>
      </c>
      <c r="F23" s="13">
        <f t="shared" si="0"/>
        <v>6</v>
      </c>
      <c r="G23" s="4"/>
      <c r="H23" s="4"/>
      <c r="I23" s="4"/>
    </row>
    <row r="24" spans="1:9" ht="15.75" x14ac:dyDescent="0.25">
      <c r="A24" s="35" t="s">
        <v>39</v>
      </c>
      <c r="B24" s="36"/>
      <c r="C24" s="37"/>
      <c r="D24" s="7">
        <v>3</v>
      </c>
      <c r="E24" s="7">
        <v>3</v>
      </c>
      <c r="F24" s="13">
        <f t="shared" si="0"/>
        <v>6</v>
      </c>
      <c r="G24" s="4"/>
      <c r="H24" s="4"/>
      <c r="I24" s="4"/>
    </row>
    <row r="25" spans="1:9" ht="15.75" x14ac:dyDescent="0.25">
      <c r="A25" s="35" t="s">
        <v>43</v>
      </c>
      <c r="B25" s="36"/>
      <c r="C25" s="37"/>
      <c r="D25" s="7">
        <v>3</v>
      </c>
      <c r="E25" s="7">
        <v>3</v>
      </c>
      <c r="F25" s="13">
        <f t="shared" si="0"/>
        <v>6</v>
      </c>
      <c r="G25" s="4"/>
      <c r="H25" s="4"/>
      <c r="I25" s="4"/>
    </row>
    <row r="26" spans="1:9" ht="15.75" x14ac:dyDescent="0.25">
      <c r="A26" s="35" t="s">
        <v>34</v>
      </c>
      <c r="B26" s="36"/>
      <c r="C26" s="37"/>
      <c r="D26" s="7">
        <v>3</v>
      </c>
      <c r="E26" s="7">
        <v>3</v>
      </c>
      <c r="F26" s="13">
        <f t="shared" si="0"/>
        <v>6</v>
      </c>
      <c r="G26" s="4"/>
      <c r="H26" s="4"/>
      <c r="I26" s="4"/>
    </row>
    <row r="27" spans="1:9" ht="15.75" x14ac:dyDescent="0.25">
      <c r="A27" s="35" t="s">
        <v>44</v>
      </c>
      <c r="B27" s="36"/>
      <c r="C27" s="37"/>
      <c r="D27" s="7">
        <v>3</v>
      </c>
      <c r="E27" s="7">
        <v>3</v>
      </c>
      <c r="F27" s="13">
        <f t="shared" si="0"/>
        <v>6</v>
      </c>
      <c r="G27" s="4"/>
      <c r="H27" s="4"/>
      <c r="I27" s="4"/>
    </row>
    <row r="28" spans="1:9" ht="15.75" x14ac:dyDescent="0.25">
      <c r="A28" s="35" t="s">
        <v>27</v>
      </c>
      <c r="B28" s="36"/>
      <c r="C28" s="37"/>
      <c r="D28" s="7">
        <v>3</v>
      </c>
      <c r="E28" s="7">
        <v>3</v>
      </c>
      <c r="F28" s="13">
        <f t="shared" si="0"/>
        <v>6</v>
      </c>
      <c r="G28" s="4"/>
      <c r="H28" s="4"/>
      <c r="I28" s="4"/>
    </row>
    <row r="29" spans="1:9" ht="15.75" x14ac:dyDescent="0.25">
      <c r="A29" s="35" t="s">
        <v>47</v>
      </c>
      <c r="B29" s="36"/>
      <c r="C29" s="37"/>
      <c r="D29" s="7">
        <v>3</v>
      </c>
      <c r="E29" s="7">
        <v>3</v>
      </c>
      <c r="F29" s="13">
        <f t="shared" si="0"/>
        <v>6</v>
      </c>
      <c r="G29" s="4"/>
      <c r="H29" s="4"/>
      <c r="I29" s="4"/>
    </row>
    <row r="30" spans="1:9" ht="15.75" x14ac:dyDescent="0.25">
      <c r="A30" s="35" t="s">
        <v>41</v>
      </c>
      <c r="B30" s="36"/>
      <c r="C30" s="37"/>
      <c r="D30" s="7">
        <v>3</v>
      </c>
      <c r="E30" s="7">
        <v>3</v>
      </c>
      <c r="F30" s="13">
        <f t="shared" si="0"/>
        <v>6</v>
      </c>
      <c r="G30" s="4"/>
      <c r="H30" s="4"/>
      <c r="I30" s="4"/>
    </row>
    <row r="31" spans="1:9" ht="15.75" x14ac:dyDescent="0.25">
      <c r="A31" s="35" t="s">
        <v>26</v>
      </c>
      <c r="B31" s="36"/>
      <c r="C31" s="37"/>
      <c r="D31" s="7">
        <v>3</v>
      </c>
      <c r="E31" s="7">
        <v>3</v>
      </c>
      <c r="F31" s="13">
        <f t="shared" si="0"/>
        <v>6</v>
      </c>
      <c r="G31" s="4"/>
      <c r="H31" s="4"/>
      <c r="I31" s="4"/>
    </row>
    <row r="32" spans="1:9" ht="15.75" x14ac:dyDescent="0.25">
      <c r="A32" s="45" t="s">
        <v>38</v>
      </c>
      <c r="B32" s="46"/>
      <c r="C32" s="47"/>
      <c r="D32" s="7">
        <v>3</v>
      </c>
      <c r="E32" s="7">
        <v>3</v>
      </c>
      <c r="F32" s="13">
        <f t="shared" si="0"/>
        <v>6</v>
      </c>
      <c r="G32" s="4"/>
      <c r="H32" s="4"/>
      <c r="I32" s="4"/>
    </row>
    <row r="33" spans="1:5" x14ac:dyDescent="0.25">
      <c r="A33" s="1"/>
      <c r="D33" s="1"/>
      <c r="E33" s="1"/>
    </row>
  </sheetData>
  <mergeCells count="31">
    <mergeCell ref="A32:C32"/>
    <mergeCell ref="A26:C26"/>
    <mergeCell ref="A27:C27"/>
    <mergeCell ref="A28:C28"/>
    <mergeCell ref="A29:C29"/>
    <mergeCell ref="A30:C30"/>
    <mergeCell ref="A31:C31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3:C13"/>
    <mergeCell ref="A2:F2"/>
    <mergeCell ref="A4:C5"/>
    <mergeCell ref="D4:E4"/>
    <mergeCell ref="F4:F5"/>
    <mergeCell ref="A6:C6"/>
    <mergeCell ref="A7:C7"/>
    <mergeCell ref="A8:C8"/>
    <mergeCell ref="A9:C9"/>
    <mergeCell ref="A10:C10"/>
    <mergeCell ref="A11:C11"/>
    <mergeCell ref="A12:C12"/>
  </mergeCell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topLeftCell="A4" workbookViewId="0">
      <selection activeCell="A23" sqref="A23:XFD23"/>
    </sheetView>
  </sheetViews>
  <sheetFormatPr defaultRowHeight="15" x14ac:dyDescent="0.25"/>
  <cols>
    <col min="3" max="3" width="9.7109375" customWidth="1"/>
    <col min="4" max="4" width="33.7109375" customWidth="1"/>
    <col min="5" max="5" width="19" customWidth="1"/>
  </cols>
  <sheetData>
    <row r="1" spans="1:5" ht="67.5" customHeight="1" x14ac:dyDescent="0.25">
      <c r="A1" s="55" t="s">
        <v>57</v>
      </c>
      <c r="B1" s="55"/>
      <c r="C1" s="55"/>
      <c r="D1" s="55"/>
      <c r="E1" s="55"/>
    </row>
    <row r="2" spans="1:5" ht="15.75" x14ac:dyDescent="0.25">
      <c r="A2" s="4"/>
      <c r="B2" s="4"/>
      <c r="C2" s="4"/>
      <c r="D2" s="4"/>
      <c r="E2" s="4"/>
    </row>
    <row r="3" spans="1:5" ht="15.75" x14ac:dyDescent="0.25">
      <c r="A3" s="38" t="s">
        <v>22</v>
      </c>
      <c r="B3" s="39"/>
      <c r="C3" s="40"/>
      <c r="D3" s="15" t="s">
        <v>0</v>
      </c>
      <c r="E3" s="33" t="s">
        <v>53</v>
      </c>
    </row>
    <row r="4" spans="1:5" ht="111.75" customHeight="1" x14ac:dyDescent="0.25">
      <c r="A4" s="41"/>
      <c r="B4" s="42"/>
      <c r="C4" s="43"/>
      <c r="D4" s="5" t="s">
        <v>1</v>
      </c>
      <c r="E4" s="34"/>
    </row>
    <row r="5" spans="1:5" ht="15.75" x14ac:dyDescent="0.25">
      <c r="A5" s="35" t="s">
        <v>30</v>
      </c>
      <c r="B5" s="36"/>
      <c r="C5" s="37"/>
      <c r="D5" s="7">
        <v>2</v>
      </c>
      <c r="E5" s="13">
        <f>D5</f>
        <v>2</v>
      </c>
    </row>
    <row r="6" spans="1:5" ht="15.75" x14ac:dyDescent="0.25">
      <c r="A6" s="35" t="s">
        <v>50</v>
      </c>
      <c r="B6" s="36"/>
      <c r="C6" s="37"/>
      <c r="D6" s="7">
        <v>2</v>
      </c>
      <c r="E6" s="13">
        <f t="shared" ref="E6:E31" si="0">D6</f>
        <v>2</v>
      </c>
    </row>
    <row r="7" spans="1:5" ht="15.75" x14ac:dyDescent="0.25">
      <c r="A7" s="35" t="s">
        <v>23</v>
      </c>
      <c r="B7" s="36"/>
      <c r="C7" s="37"/>
      <c r="D7" s="7">
        <v>2</v>
      </c>
      <c r="E7" s="13">
        <f t="shared" si="0"/>
        <v>2</v>
      </c>
    </row>
    <row r="8" spans="1:5" ht="15.75" x14ac:dyDescent="0.25">
      <c r="A8" s="35" t="s">
        <v>35</v>
      </c>
      <c r="B8" s="36"/>
      <c r="C8" s="37"/>
      <c r="D8" s="7">
        <v>2</v>
      </c>
      <c r="E8" s="13">
        <f t="shared" si="0"/>
        <v>2</v>
      </c>
    </row>
    <row r="9" spans="1:5" ht="15.75" x14ac:dyDescent="0.25">
      <c r="A9" s="35" t="s">
        <v>37</v>
      </c>
      <c r="B9" s="36"/>
      <c r="C9" s="37"/>
      <c r="D9" s="28">
        <v>2</v>
      </c>
      <c r="E9" s="13">
        <f t="shared" si="0"/>
        <v>2</v>
      </c>
    </row>
    <row r="10" spans="1:5" ht="15.75" x14ac:dyDescent="0.25">
      <c r="A10" s="35" t="s">
        <v>31</v>
      </c>
      <c r="B10" s="36"/>
      <c r="C10" s="37"/>
      <c r="D10" s="7">
        <v>2</v>
      </c>
      <c r="E10" s="13">
        <v>2</v>
      </c>
    </row>
    <row r="11" spans="1:5" ht="15" customHeight="1" x14ac:dyDescent="0.25">
      <c r="A11" s="35" t="s">
        <v>28</v>
      </c>
      <c r="B11" s="36"/>
      <c r="C11" s="37"/>
      <c r="D11" s="7">
        <v>2</v>
      </c>
      <c r="E11" s="13">
        <v>2</v>
      </c>
    </row>
    <row r="12" spans="1:5" ht="15.75" x14ac:dyDescent="0.25">
      <c r="A12" s="35" t="s">
        <v>24</v>
      </c>
      <c r="B12" s="36"/>
      <c r="C12" s="37"/>
      <c r="D12" s="7">
        <v>2</v>
      </c>
      <c r="E12" s="13">
        <f t="shared" si="0"/>
        <v>2</v>
      </c>
    </row>
    <row r="13" spans="1:5" ht="15.75" x14ac:dyDescent="0.25">
      <c r="A13" s="35" t="s">
        <v>48</v>
      </c>
      <c r="B13" s="36"/>
      <c r="C13" s="37"/>
      <c r="D13" s="7">
        <v>2</v>
      </c>
      <c r="E13" s="13">
        <f t="shared" si="0"/>
        <v>2</v>
      </c>
    </row>
    <row r="14" spans="1:5" ht="15.75" x14ac:dyDescent="0.25">
      <c r="A14" s="35" t="s">
        <v>32</v>
      </c>
      <c r="B14" s="36"/>
      <c r="C14" s="37"/>
      <c r="D14" s="7">
        <v>2</v>
      </c>
      <c r="E14" s="13">
        <f t="shared" si="0"/>
        <v>2</v>
      </c>
    </row>
    <row r="15" spans="1:5" ht="15.75" x14ac:dyDescent="0.25">
      <c r="A15" s="35" t="s">
        <v>33</v>
      </c>
      <c r="B15" s="36"/>
      <c r="C15" s="37"/>
      <c r="D15" s="7">
        <v>2</v>
      </c>
      <c r="E15" s="13">
        <f t="shared" si="0"/>
        <v>2</v>
      </c>
    </row>
    <row r="16" spans="1:5" ht="15.75" x14ac:dyDescent="0.25">
      <c r="A16" s="35" t="s">
        <v>42</v>
      </c>
      <c r="B16" s="36"/>
      <c r="C16" s="37"/>
      <c r="D16" s="7">
        <v>2</v>
      </c>
      <c r="E16" s="13">
        <f t="shared" si="0"/>
        <v>2</v>
      </c>
    </row>
    <row r="17" spans="1:5" ht="15.75" x14ac:dyDescent="0.25">
      <c r="A17" s="35" t="s">
        <v>45</v>
      </c>
      <c r="B17" s="36"/>
      <c r="C17" s="37"/>
      <c r="D17" s="7">
        <v>2</v>
      </c>
      <c r="E17" s="13">
        <f t="shared" si="0"/>
        <v>2</v>
      </c>
    </row>
    <row r="18" spans="1:5" ht="15.75" x14ac:dyDescent="0.25">
      <c r="A18" s="35" t="s">
        <v>46</v>
      </c>
      <c r="B18" s="36"/>
      <c r="C18" s="37"/>
      <c r="D18" s="7">
        <v>2</v>
      </c>
      <c r="E18" s="13">
        <f t="shared" si="0"/>
        <v>2</v>
      </c>
    </row>
    <row r="19" spans="1:5" ht="15.75" x14ac:dyDescent="0.25">
      <c r="A19" s="35" t="s">
        <v>25</v>
      </c>
      <c r="B19" s="36"/>
      <c r="C19" s="37"/>
      <c r="D19" s="7">
        <v>2</v>
      </c>
      <c r="E19" s="13">
        <f t="shared" si="0"/>
        <v>2</v>
      </c>
    </row>
    <row r="20" spans="1:5" s="18" customFormat="1" ht="15.75" x14ac:dyDescent="0.25">
      <c r="A20" s="51" t="s">
        <v>29</v>
      </c>
      <c r="B20" s="52"/>
      <c r="C20" s="53"/>
      <c r="D20" s="9">
        <v>2</v>
      </c>
      <c r="E20" s="17">
        <f t="shared" si="0"/>
        <v>2</v>
      </c>
    </row>
    <row r="21" spans="1:5" ht="15.75" x14ac:dyDescent="0.25">
      <c r="A21" s="35" t="s">
        <v>36</v>
      </c>
      <c r="B21" s="36"/>
      <c r="C21" s="37"/>
      <c r="D21" s="7">
        <v>2</v>
      </c>
      <c r="E21" s="13">
        <f t="shared" si="0"/>
        <v>2</v>
      </c>
    </row>
    <row r="22" spans="1:5" ht="31.5" customHeight="1" x14ac:dyDescent="0.25">
      <c r="A22" s="48" t="s">
        <v>40</v>
      </c>
      <c r="B22" s="49"/>
      <c r="C22" s="50"/>
      <c r="D22" s="9">
        <v>0</v>
      </c>
      <c r="E22" s="13">
        <f t="shared" si="0"/>
        <v>0</v>
      </c>
    </row>
    <row r="23" spans="1:5" ht="15.75" x14ac:dyDescent="0.25">
      <c r="A23" s="35" t="s">
        <v>39</v>
      </c>
      <c r="B23" s="36"/>
      <c r="C23" s="37"/>
      <c r="D23" s="7">
        <v>0</v>
      </c>
      <c r="E23" s="13">
        <f t="shared" si="0"/>
        <v>0</v>
      </c>
    </row>
    <row r="24" spans="1:5" ht="15.75" x14ac:dyDescent="0.25">
      <c r="A24" s="35" t="s">
        <v>43</v>
      </c>
      <c r="B24" s="36"/>
      <c r="C24" s="37"/>
      <c r="D24" s="7">
        <v>2</v>
      </c>
      <c r="E24" s="13">
        <f t="shared" si="0"/>
        <v>2</v>
      </c>
    </row>
    <row r="25" spans="1:5" ht="15.75" x14ac:dyDescent="0.25">
      <c r="A25" s="35" t="s">
        <v>34</v>
      </c>
      <c r="B25" s="36"/>
      <c r="C25" s="37"/>
      <c r="D25" s="7">
        <v>2</v>
      </c>
      <c r="E25" s="13">
        <f t="shared" si="0"/>
        <v>2</v>
      </c>
    </row>
    <row r="26" spans="1:5" ht="15.75" x14ac:dyDescent="0.25">
      <c r="A26" s="35" t="s">
        <v>44</v>
      </c>
      <c r="B26" s="36"/>
      <c r="C26" s="37"/>
      <c r="D26" s="7">
        <v>2</v>
      </c>
      <c r="E26" s="13">
        <f t="shared" si="0"/>
        <v>2</v>
      </c>
    </row>
    <row r="27" spans="1:5" ht="15.75" x14ac:dyDescent="0.25">
      <c r="A27" s="35" t="s">
        <v>27</v>
      </c>
      <c r="B27" s="36"/>
      <c r="C27" s="37"/>
      <c r="D27" s="7">
        <v>2</v>
      </c>
      <c r="E27" s="13">
        <f t="shared" si="0"/>
        <v>2</v>
      </c>
    </row>
    <row r="28" spans="1:5" ht="15.75" x14ac:dyDescent="0.25">
      <c r="A28" s="35" t="s">
        <v>47</v>
      </c>
      <c r="B28" s="36"/>
      <c r="C28" s="37"/>
      <c r="D28" s="7">
        <v>2</v>
      </c>
      <c r="E28" s="13">
        <f t="shared" si="0"/>
        <v>2</v>
      </c>
    </row>
    <row r="29" spans="1:5" ht="15.75" x14ac:dyDescent="0.25">
      <c r="A29" s="35" t="s">
        <v>41</v>
      </c>
      <c r="B29" s="36"/>
      <c r="C29" s="37"/>
      <c r="D29" s="7">
        <v>2</v>
      </c>
      <c r="E29" s="13">
        <f t="shared" si="0"/>
        <v>2</v>
      </c>
    </row>
    <row r="30" spans="1:5" ht="15.75" x14ac:dyDescent="0.25">
      <c r="A30" s="35" t="s">
        <v>26</v>
      </c>
      <c r="B30" s="36"/>
      <c r="C30" s="37"/>
      <c r="D30" s="7">
        <v>2</v>
      </c>
      <c r="E30" s="13">
        <f t="shared" si="0"/>
        <v>2</v>
      </c>
    </row>
    <row r="31" spans="1:5" ht="15.75" x14ac:dyDescent="0.25">
      <c r="A31" s="45" t="s">
        <v>38</v>
      </c>
      <c r="B31" s="46"/>
      <c r="C31" s="47"/>
      <c r="D31" s="7">
        <v>0</v>
      </c>
      <c r="E31" s="13">
        <f t="shared" si="0"/>
        <v>0</v>
      </c>
    </row>
  </sheetData>
  <mergeCells count="30">
    <mergeCell ref="A1:E1"/>
    <mergeCell ref="A13:C13"/>
    <mergeCell ref="A3:C4"/>
    <mergeCell ref="E3:E4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1:C31"/>
    <mergeCell ref="A26:C26"/>
    <mergeCell ref="A27:C27"/>
    <mergeCell ref="A28:C28"/>
    <mergeCell ref="A29:C29"/>
    <mergeCell ref="A30:C30"/>
  </mergeCells>
  <pageMargins left="0.98425196850393704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35"/>
  <sheetViews>
    <sheetView workbookViewId="0">
      <selection activeCell="A12" sqref="A12:XFD12"/>
    </sheetView>
  </sheetViews>
  <sheetFormatPr defaultRowHeight="15" x14ac:dyDescent="0.25"/>
  <cols>
    <col min="3" max="3" width="5.7109375" customWidth="1"/>
    <col min="4" max="4" width="13.7109375" customWidth="1"/>
    <col min="5" max="5" width="15.42578125" customWidth="1"/>
    <col min="6" max="6" width="24.28515625" customWidth="1"/>
    <col min="7" max="7" width="14.28515625" customWidth="1"/>
  </cols>
  <sheetData>
    <row r="2" spans="1:9" ht="39" customHeight="1" x14ac:dyDescent="0.25">
      <c r="A2" s="55" t="s">
        <v>56</v>
      </c>
      <c r="B2" s="55"/>
      <c r="C2" s="55"/>
      <c r="D2" s="55"/>
      <c r="E2" s="55"/>
      <c r="F2" s="55"/>
      <c r="G2" s="55"/>
      <c r="H2" s="14"/>
      <c r="I2" s="14"/>
    </row>
    <row r="3" spans="1:9" ht="15.75" x14ac:dyDescent="0.25">
      <c r="A3" s="4"/>
      <c r="B3" s="4"/>
      <c r="C3" s="4"/>
      <c r="D3" s="4"/>
      <c r="E3" s="4"/>
      <c r="F3" s="4"/>
      <c r="G3" s="4"/>
      <c r="H3" s="4"/>
      <c r="I3" s="4"/>
    </row>
    <row r="4" spans="1:9" ht="15.75" x14ac:dyDescent="0.25">
      <c r="A4" s="38" t="s">
        <v>22</v>
      </c>
      <c r="B4" s="39"/>
      <c r="C4" s="40"/>
      <c r="D4" s="30" t="s">
        <v>0</v>
      </c>
      <c r="E4" s="31"/>
      <c r="F4" s="31"/>
      <c r="G4" s="33" t="s">
        <v>52</v>
      </c>
      <c r="H4" s="4"/>
      <c r="I4" s="4"/>
    </row>
    <row r="5" spans="1:9" ht="256.5" customHeight="1" x14ac:dyDescent="0.25">
      <c r="A5" s="41"/>
      <c r="B5" s="42"/>
      <c r="C5" s="43"/>
      <c r="D5" s="5" t="s">
        <v>2</v>
      </c>
      <c r="E5" s="5" t="s">
        <v>3</v>
      </c>
      <c r="F5" s="5" t="s">
        <v>4</v>
      </c>
      <c r="G5" s="34"/>
      <c r="H5" s="4"/>
      <c r="I5" s="4"/>
    </row>
    <row r="6" spans="1:9" ht="15.75" x14ac:dyDescent="0.25">
      <c r="A6" s="35" t="s">
        <v>30</v>
      </c>
      <c r="B6" s="36"/>
      <c r="C6" s="37"/>
      <c r="D6" s="7">
        <v>0</v>
      </c>
      <c r="E6" s="7">
        <v>1</v>
      </c>
      <c r="F6" s="7">
        <v>2</v>
      </c>
      <c r="G6" s="13">
        <f>D6+E6+F6</f>
        <v>3</v>
      </c>
      <c r="H6" s="4"/>
      <c r="I6" s="4"/>
    </row>
    <row r="7" spans="1:9" ht="15.75" x14ac:dyDescent="0.25">
      <c r="A7" s="35" t="s">
        <v>50</v>
      </c>
      <c r="B7" s="36"/>
      <c r="C7" s="37"/>
      <c r="D7" s="9">
        <v>1</v>
      </c>
      <c r="E7" s="7">
        <v>1</v>
      </c>
      <c r="F7" s="7">
        <v>2</v>
      </c>
      <c r="G7" s="13">
        <f t="shared" ref="G7:G32" si="0">D7+E7+F7</f>
        <v>4</v>
      </c>
      <c r="H7" s="4"/>
      <c r="I7" s="4"/>
    </row>
    <row r="8" spans="1:9" ht="15.75" x14ac:dyDescent="0.25">
      <c r="A8" s="35" t="s">
        <v>23</v>
      </c>
      <c r="B8" s="36"/>
      <c r="C8" s="37"/>
      <c r="D8" s="7">
        <v>2</v>
      </c>
      <c r="E8" s="7">
        <v>1</v>
      </c>
      <c r="F8" s="7">
        <v>2</v>
      </c>
      <c r="G8" s="13">
        <f t="shared" si="0"/>
        <v>5</v>
      </c>
      <c r="H8" s="4"/>
      <c r="I8" s="4"/>
    </row>
    <row r="9" spans="1:9" ht="15.75" x14ac:dyDescent="0.25">
      <c r="A9" s="35" t="s">
        <v>35</v>
      </c>
      <c r="B9" s="36"/>
      <c r="C9" s="37"/>
      <c r="D9" s="7">
        <v>2</v>
      </c>
      <c r="E9" s="7">
        <v>1</v>
      </c>
      <c r="F9" s="7">
        <v>2</v>
      </c>
      <c r="G9" s="13">
        <f t="shared" si="0"/>
        <v>5</v>
      </c>
      <c r="H9" s="4"/>
      <c r="I9" s="4"/>
    </row>
    <row r="10" spans="1:9" ht="15.75" x14ac:dyDescent="0.25">
      <c r="A10" s="51" t="s">
        <v>37</v>
      </c>
      <c r="B10" s="52"/>
      <c r="C10" s="53"/>
      <c r="D10" s="9">
        <v>2</v>
      </c>
      <c r="E10" s="9">
        <v>1</v>
      </c>
      <c r="F10" s="9">
        <v>2</v>
      </c>
      <c r="G10" s="13">
        <f t="shared" si="0"/>
        <v>5</v>
      </c>
      <c r="H10" s="4"/>
      <c r="I10" s="4"/>
    </row>
    <row r="11" spans="1:9" ht="15.75" x14ac:dyDescent="0.25">
      <c r="A11" s="35" t="s">
        <v>31</v>
      </c>
      <c r="B11" s="36"/>
      <c r="C11" s="37"/>
      <c r="D11" s="7">
        <v>0</v>
      </c>
      <c r="E11" s="7">
        <v>1</v>
      </c>
      <c r="F11" s="7">
        <v>2</v>
      </c>
      <c r="G11" s="13">
        <f t="shared" si="0"/>
        <v>3</v>
      </c>
      <c r="H11" s="4"/>
      <c r="I11" s="4"/>
    </row>
    <row r="12" spans="1:9" ht="15.75" x14ac:dyDescent="0.25">
      <c r="A12" s="35" t="s">
        <v>28</v>
      </c>
      <c r="B12" s="36"/>
      <c r="C12" s="37"/>
      <c r="D12" s="7">
        <v>0</v>
      </c>
      <c r="E12" s="7">
        <v>1</v>
      </c>
      <c r="F12" s="7">
        <v>2</v>
      </c>
      <c r="G12" s="13">
        <f t="shared" si="0"/>
        <v>3</v>
      </c>
      <c r="H12" s="4"/>
      <c r="I12" s="4"/>
    </row>
    <row r="13" spans="1:9" ht="15.75" x14ac:dyDescent="0.25">
      <c r="A13" s="35" t="s">
        <v>24</v>
      </c>
      <c r="B13" s="36"/>
      <c r="C13" s="37"/>
      <c r="D13" s="7">
        <v>2</v>
      </c>
      <c r="E13" s="7">
        <v>1</v>
      </c>
      <c r="F13" s="7">
        <v>2</v>
      </c>
      <c r="G13" s="13">
        <f t="shared" si="0"/>
        <v>5</v>
      </c>
      <c r="H13" s="4"/>
      <c r="I13" s="4"/>
    </row>
    <row r="14" spans="1:9" ht="15.75" x14ac:dyDescent="0.25">
      <c r="A14" s="35" t="s">
        <v>48</v>
      </c>
      <c r="B14" s="36"/>
      <c r="C14" s="37"/>
      <c r="D14" s="7">
        <v>2</v>
      </c>
      <c r="E14" s="7">
        <v>1</v>
      </c>
      <c r="F14" s="7">
        <v>2</v>
      </c>
      <c r="G14" s="13">
        <f t="shared" si="0"/>
        <v>5</v>
      </c>
      <c r="H14" s="4"/>
      <c r="I14" s="4"/>
    </row>
    <row r="15" spans="1:9" ht="15.75" x14ac:dyDescent="0.25">
      <c r="A15" s="35" t="s">
        <v>32</v>
      </c>
      <c r="B15" s="36"/>
      <c r="C15" s="37"/>
      <c r="D15" s="7">
        <v>0</v>
      </c>
      <c r="E15" s="7">
        <v>1</v>
      </c>
      <c r="F15" s="7">
        <v>2</v>
      </c>
      <c r="G15" s="13">
        <f t="shared" si="0"/>
        <v>3</v>
      </c>
      <c r="H15" s="4"/>
      <c r="I15" s="4"/>
    </row>
    <row r="16" spans="1:9" ht="15.75" x14ac:dyDescent="0.25">
      <c r="A16" s="35" t="s">
        <v>33</v>
      </c>
      <c r="B16" s="36"/>
      <c r="C16" s="37"/>
      <c r="D16" s="7">
        <v>1</v>
      </c>
      <c r="E16" s="7">
        <v>1</v>
      </c>
      <c r="F16" s="7">
        <v>0</v>
      </c>
      <c r="G16" s="13">
        <f t="shared" si="0"/>
        <v>2</v>
      </c>
      <c r="H16" s="4"/>
      <c r="I16" s="4"/>
    </row>
    <row r="17" spans="1:9" ht="15.75" x14ac:dyDescent="0.25">
      <c r="A17" s="51" t="s">
        <v>42</v>
      </c>
      <c r="B17" s="52"/>
      <c r="C17" s="53"/>
      <c r="D17" s="9">
        <v>1</v>
      </c>
      <c r="E17" s="9">
        <v>1</v>
      </c>
      <c r="F17" s="9">
        <v>2</v>
      </c>
      <c r="G17" s="13">
        <f t="shared" si="0"/>
        <v>4</v>
      </c>
      <c r="H17" s="4"/>
      <c r="I17" s="4"/>
    </row>
    <row r="18" spans="1:9" ht="33" customHeight="1" x14ac:dyDescent="0.25">
      <c r="A18" s="48" t="s">
        <v>45</v>
      </c>
      <c r="B18" s="49"/>
      <c r="C18" s="50"/>
      <c r="D18" s="7">
        <v>0</v>
      </c>
      <c r="E18" s="7">
        <v>1</v>
      </c>
      <c r="F18" s="7">
        <v>2</v>
      </c>
      <c r="G18" s="13">
        <f t="shared" si="0"/>
        <v>3</v>
      </c>
      <c r="H18" s="4"/>
      <c r="I18" s="4"/>
    </row>
    <row r="19" spans="1:9" ht="15.75" x14ac:dyDescent="0.25">
      <c r="A19" s="35" t="s">
        <v>46</v>
      </c>
      <c r="B19" s="36"/>
      <c r="C19" s="37"/>
      <c r="D19" s="7">
        <v>2</v>
      </c>
      <c r="E19" s="7">
        <v>1</v>
      </c>
      <c r="F19" s="7">
        <v>2</v>
      </c>
      <c r="G19" s="13">
        <f t="shared" si="0"/>
        <v>5</v>
      </c>
      <c r="H19" s="4"/>
      <c r="I19" s="4"/>
    </row>
    <row r="20" spans="1:9" ht="15.75" x14ac:dyDescent="0.25">
      <c r="A20" s="35" t="s">
        <v>25</v>
      </c>
      <c r="B20" s="36"/>
      <c r="C20" s="37"/>
      <c r="D20" s="7">
        <v>1</v>
      </c>
      <c r="E20" s="7">
        <v>1</v>
      </c>
      <c r="F20" s="7">
        <v>2</v>
      </c>
      <c r="G20" s="13">
        <f t="shared" si="0"/>
        <v>4</v>
      </c>
      <c r="H20" s="4"/>
      <c r="I20" s="4"/>
    </row>
    <row r="21" spans="1:9" ht="31.5" customHeight="1" x14ac:dyDescent="0.25">
      <c r="A21" s="48" t="s">
        <v>29</v>
      </c>
      <c r="B21" s="49"/>
      <c r="C21" s="50"/>
      <c r="D21" s="7">
        <v>0</v>
      </c>
      <c r="E21" s="7">
        <v>1</v>
      </c>
      <c r="F21" s="7">
        <v>0</v>
      </c>
      <c r="G21" s="13">
        <f t="shared" si="0"/>
        <v>1</v>
      </c>
      <c r="H21" s="4"/>
      <c r="I21" s="4"/>
    </row>
    <row r="22" spans="1:9" ht="15.75" x14ac:dyDescent="0.25">
      <c r="A22" s="35" t="s">
        <v>36</v>
      </c>
      <c r="B22" s="36"/>
      <c r="C22" s="37"/>
      <c r="D22" s="7">
        <v>2</v>
      </c>
      <c r="E22" s="7">
        <v>1</v>
      </c>
      <c r="F22" s="7">
        <v>2</v>
      </c>
      <c r="G22" s="13">
        <f t="shared" si="0"/>
        <v>5</v>
      </c>
      <c r="H22" s="4"/>
      <c r="I22" s="4"/>
    </row>
    <row r="23" spans="1:9" ht="31.5" customHeight="1" x14ac:dyDescent="0.25">
      <c r="A23" s="58" t="s">
        <v>40</v>
      </c>
      <c r="B23" s="59"/>
      <c r="C23" s="60"/>
      <c r="D23" s="9">
        <v>0</v>
      </c>
      <c r="E23" s="9">
        <v>1</v>
      </c>
      <c r="F23" s="9">
        <v>0</v>
      </c>
      <c r="G23" s="13">
        <f t="shared" si="0"/>
        <v>1</v>
      </c>
      <c r="H23" s="4"/>
      <c r="I23" s="4"/>
    </row>
    <row r="24" spans="1:9" ht="15.75" x14ac:dyDescent="0.25">
      <c r="A24" s="35" t="s">
        <v>39</v>
      </c>
      <c r="B24" s="36"/>
      <c r="C24" s="37"/>
      <c r="D24" s="7">
        <v>0</v>
      </c>
      <c r="E24" s="7">
        <v>1</v>
      </c>
      <c r="F24" s="7">
        <v>0</v>
      </c>
      <c r="G24" s="13">
        <f t="shared" si="0"/>
        <v>1</v>
      </c>
      <c r="H24" s="4"/>
      <c r="I24" s="4"/>
    </row>
    <row r="25" spans="1:9" ht="15.75" x14ac:dyDescent="0.25">
      <c r="A25" s="35" t="s">
        <v>43</v>
      </c>
      <c r="B25" s="36"/>
      <c r="C25" s="37"/>
      <c r="D25" s="7">
        <v>2</v>
      </c>
      <c r="E25" s="7">
        <v>1</v>
      </c>
      <c r="F25" s="7">
        <v>2</v>
      </c>
      <c r="G25" s="13">
        <f t="shared" si="0"/>
        <v>5</v>
      </c>
      <c r="H25" s="4"/>
      <c r="I25" s="4"/>
    </row>
    <row r="26" spans="1:9" ht="15.75" x14ac:dyDescent="0.25">
      <c r="A26" s="35" t="s">
        <v>34</v>
      </c>
      <c r="B26" s="36"/>
      <c r="C26" s="37"/>
      <c r="D26" s="7">
        <v>0</v>
      </c>
      <c r="E26" s="7">
        <v>1</v>
      </c>
      <c r="F26" s="7">
        <v>2</v>
      </c>
      <c r="G26" s="13">
        <f t="shared" si="0"/>
        <v>3</v>
      </c>
      <c r="H26" s="4"/>
      <c r="I26" s="4"/>
    </row>
    <row r="27" spans="1:9" ht="15.75" x14ac:dyDescent="0.25">
      <c r="A27" s="35" t="s">
        <v>44</v>
      </c>
      <c r="B27" s="36"/>
      <c r="C27" s="37"/>
      <c r="D27" s="7">
        <v>0</v>
      </c>
      <c r="E27" s="7">
        <v>1</v>
      </c>
      <c r="F27" s="7">
        <v>2</v>
      </c>
      <c r="G27" s="13">
        <f t="shared" si="0"/>
        <v>3</v>
      </c>
      <c r="H27" s="4"/>
      <c r="I27" s="4"/>
    </row>
    <row r="28" spans="1:9" ht="15.75" x14ac:dyDescent="0.25">
      <c r="A28" s="35" t="s">
        <v>27</v>
      </c>
      <c r="B28" s="36"/>
      <c r="C28" s="37"/>
      <c r="D28" s="7">
        <v>2</v>
      </c>
      <c r="E28" s="7">
        <v>1</v>
      </c>
      <c r="F28" s="7">
        <v>2</v>
      </c>
      <c r="G28" s="13">
        <f t="shared" si="0"/>
        <v>5</v>
      </c>
      <c r="H28" s="4"/>
      <c r="I28" s="4"/>
    </row>
    <row r="29" spans="1:9" ht="15.75" x14ac:dyDescent="0.25">
      <c r="A29" s="35" t="s">
        <v>47</v>
      </c>
      <c r="B29" s="36"/>
      <c r="C29" s="37"/>
      <c r="D29" s="7">
        <v>0</v>
      </c>
      <c r="E29" s="7">
        <v>1</v>
      </c>
      <c r="F29" s="7">
        <v>0</v>
      </c>
      <c r="G29" s="13">
        <f t="shared" si="0"/>
        <v>1</v>
      </c>
      <c r="H29" s="4"/>
      <c r="I29" s="4"/>
    </row>
    <row r="30" spans="1:9" ht="15.75" x14ac:dyDescent="0.25">
      <c r="A30" s="35" t="s">
        <v>41</v>
      </c>
      <c r="B30" s="36"/>
      <c r="C30" s="37"/>
      <c r="D30" s="7">
        <v>2</v>
      </c>
      <c r="E30" s="7">
        <v>1</v>
      </c>
      <c r="F30" s="7">
        <v>0</v>
      </c>
      <c r="G30" s="13">
        <f t="shared" si="0"/>
        <v>3</v>
      </c>
      <c r="H30" s="4"/>
      <c r="I30" s="4"/>
    </row>
    <row r="31" spans="1:9" ht="15.75" x14ac:dyDescent="0.25">
      <c r="A31" s="35" t="s">
        <v>26</v>
      </c>
      <c r="B31" s="36"/>
      <c r="C31" s="37"/>
      <c r="D31" s="7">
        <v>2</v>
      </c>
      <c r="E31" s="7">
        <v>1</v>
      </c>
      <c r="F31" s="7">
        <v>0</v>
      </c>
      <c r="G31" s="13">
        <f t="shared" si="0"/>
        <v>3</v>
      </c>
      <c r="H31" s="4"/>
      <c r="I31" s="4"/>
    </row>
    <row r="32" spans="1:9" ht="15.75" x14ac:dyDescent="0.25">
      <c r="A32" s="51" t="s">
        <v>38</v>
      </c>
      <c r="B32" s="52"/>
      <c r="C32" s="53"/>
      <c r="D32" s="9">
        <v>0</v>
      </c>
      <c r="E32" s="9">
        <v>0</v>
      </c>
      <c r="F32" s="9">
        <v>2</v>
      </c>
      <c r="G32" s="13">
        <f t="shared" si="0"/>
        <v>2</v>
      </c>
      <c r="H32" s="4"/>
      <c r="I32" s="4"/>
    </row>
    <row r="33" spans="1:9" ht="15.75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ht="15.75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9" ht="15.75" x14ac:dyDescent="0.25">
      <c r="A35" s="4"/>
      <c r="B35" s="4"/>
      <c r="C35" s="4"/>
      <c r="D35" s="4"/>
      <c r="E35" s="4"/>
      <c r="F35" s="4"/>
      <c r="G35" s="4"/>
      <c r="H35" s="4"/>
      <c r="I35" s="4"/>
    </row>
  </sheetData>
  <mergeCells count="31">
    <mergeCell ref="A10:C10"/>
    <mergeCell ref="A11:C11"/>
    <mergeCell ref="A12:C12"/>
    <mergeCell ref="A13:C13"/>
    <mergeCell ref="G4:G5"/>
    <mergeCell ref="A6:C6"/>
    <mergeCell ref="A7:C7"/>
    <mergeCell ref="A8:C8"/>
    <mergeCell ref="A9:C9"/>
    <mergeCell ref="A2:G2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4:C5"/>
    <mergeCell ref="D4:F4"/>
    <mergeCell ref="A32:C32"/>
    <mergeCell ref="A27:C27"/>
    <mergeCell ref="A28:C28"/>
    <mergeCell ref="A29:C29"/>
    <mergeCell ref="A30:C30"/>
    <mergeCell ref="A31:C31"/>
  </mergeCells>
  <pageMargins left="0.7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I32"/>
  <sheetViews>
    <sheetView topLeftCell="A7" workbookViewId="0">
      <selection activeCell="A12" sqref="A12:XFD12"/>
    </sheetView>
  </sheetViews>
  <sheetFormatPr defaultRowHeight="15" x14ac:dyDescent="0.25"/>
  <cols>
    <col min="4" max="4" width="21.7109375" customWidth="1"/>
    <col min="5" max="5" width="18.42578125" customWidth="1"/>
    <col min="6" max="6" width="19.7109375" customWidth="1"/>
    <col min="7" max="7" width="16.7109375" customWidth="1"/>
    <col min="8" max="8" width="16.42578125" customWidth="1"/>
    <col min="9" max="9" width="21.28515625" customWidth="1"/>
  </cols>
  <sheetData>
    <row r="2" spans="1:9" ht="33" customHeight="1" x14ac:dyDescent="0.25">
      <c r="A2" s="54" t="s">
        <v>19</v>
      </c>
      <c r="B2" s="54"/>
      <c r="C2" s="54"/>
      <c r="D2" s="54"/>
      <c r="E2" s="54"/>
      <c r="F2" s="54"/>
      <c r="G2" s="54"/>
      <c r="H2" s="54"/>
      <c r="I2" s="54"/>
    </row>
    <row r="3" spans="1:9" ht="15.75" x14ac:dyDescent="0.25">
      <c r="A3" s="4"/>
      <c r="B3" s="4"/>
      <c r="C3" s="4"/>
      <c r="D3" s="4"/>
      <c r="E3" s="4"/>
      <c r="F3" s="4"/>
      <c r="G3" s="4"/>
      <c r="H3" s="4"/>
      <c r="I3" s="4"/>
    </row>
    <row r="4" spans="1:9" ht="15" customHeight="1" x14ac:dyDescent="0.25">
      <c r="A4" s="38" t="s">
        <v>22</v>
      </c>
      <c r="B4" s="39"/>
      <c r="C4" s="40"/>
      <c r="D4" s="30" t="s">
        <v>0</v>
      </c>
      <c r="E4" s="31"/>
      <c r="F4" s="31"/>
      <c r="G4" s="31"/>
      <c r="H4" s="31"/>
      <c r="I4" s="33" t="s">
        <v>49</v>
      </c>
    </row>
    <row r="5" spans="1:9" ht="273.75" customHeight="1" x14ac:dyDescent="0.25">
      <c r="A5" s="41"/>
      <c r="B5" s="42"/>
      <c r="C5" s="43"/>
      <c r="D5" s="5" t="s">
        <v>20</v>
      </c>
      <c r="E5" s="5" t="s">
        <v>55</v>
      </c>
      <c r="F5" s="5" t="s">
        <v>21</v>
      </c>
      <c r="G5" s="5" t="s">
        <v>6</v>
      </c>
      <c r="H5" s="5" t="s">
        <v>7</v>
      </c>
      <c r="I5" s="34"/>
    </row>
    <row r="6" spans="1:9" s="27" customFormat="1" ht="15.75" x14ac:dyDescent="0.25">
      <c r="A6" s="45" t="s">
        <v>30</v>
      </c>
      <c r="B6" s="46"/>
      <c r="C6" s="47"/>
      <c r="D6" s="7">
        <f>'Приложение 1'!L9</f>
        <v>22</v>
      </c>
      <c r="E6" s="7">
        <f>'Приложение 2'!L7</f>
        <v>16</v>
      </c>
      <c r="F6" s="7">
        <f>'Приложение 3 '!F6</f>
        <v>6</v>
      </c>
      <c r="G6" s="7">
        <f>'Приложение 4'!E5</f>
        <v>2</v>
      </c>
      <c r="H6" s="7">
        <f>'Приложение 5'!G6</f>
        <v>3</v>
      </c>
      <c r="I6" s="13">
        <f>D6+E6+F6+G6+H6</f>
        <v>49</v>
      </c>
    </row>
    <row r="7" spans="1:9" s="27" customFormat="1" ht="15.75" x14ac:dyDescent="0.25">
      <c r="A7" s="45" t="s">
        <v>50</v>
      </c>
      <c r="B7" s="46"/>
      <c r="C7" s="47"/>
      <c r="D7" s="7">
        <f>'Приложение 1'!L10</f>
        <v>20</v>
      </c>
      <c r="E7" s="7">
        <f>'Приложение 2'!L8</f>
        <v>12</v>
      </c>
      <c r="F7" s="7">
        <f>'Приложение 3 '!F7</f>
        <v>6</v>
      </c>
      <c r="G7" s="7">
        <f>'Приложение 4'!E6</f>
        <v>2</v>
      </c>
      <c r="H7" s="7">
        <f>'Приложение 5'!G7</f>
        <v>4</v>
      </c>
      <c r="I7" s="13">
        <f>D7+E7+F7+G7+H7</f>
        <v>44</v>
      </c>
    </row>
    <row r="8" spans="1:9" s="27" customFormat="1" ht="15.75" x14ac:dyDescent="0.25">
      <c r="A8" s="45" t="s">
        <v>23</v>
      </c>
      <c r="B8" s="46"/>
      <c r="C8" s="47"/>
      <c r="D8" s="7">
        <f>'Приложение 1'!L11</f>
        <v>24</v>
      </c>
      <c r="E8" s="7">
        <f>'Приложение 2'!L9</f>
        <v>16</v>
      </c>
      <c r="F8" s="7">
        <f>'Приложение 3 '!F8</f>
        <v>6</v>
      </c>
      <c r="G8" s="7">
        <f>'Приложение 4'!E7</f>
        <v>2</v>
      </c>
      <c r="H8" s="7">
        <f>'Приложение 5'!G8</f>
        <v>5</v>
      </c>
      <c r="I8" s="13">
        <f t="shared" ref="I8:I32" si="0">D8+E8+F8+G8+H8</f>
        <v>53</v>
      </c>
    </row>
    <row r="9" spans="1:9" s="27" customFormat="1" ht="15.75" x14ac:dyDescent="0.25">
      <c r="A9" s="45" t="s">
        <v>35</v>
      </c>
      <c r="B9" s="46"/>
      <c r="C9" s="47"/>
      <c r="D9" s="7">
        <f>'Приложение 1'!L12</f>
        <v>24</v>
      </c>
      <c r="E9" s="7">
        <f>'Приложение 2'!L10</f>
        <v>16</v>
      </c>
      <c r="F9" s="7">
        <f>'Приложение 3 '!F9</f>
        <v>6</v>
      </c>
      <c r="G9" s="7">
        <f>'Приложение 4'!E8</f>
        <v>2</v>
      </c>
      <c r="H9" s="7">
        <f>'Приложение 5'!G9</f>
        <v>5</v>
      </c>
      <c r="I9" s="13">
        <f t="shared" si="0"/>
        <v>53</v>
      </c>
    </row>
    <row r="10" spans="1:9" s="27" customFormat="1" ht="15.75" x14ac:dyDescent="0.25">
      <c r="A10" s="45" t="s">
        <v>37</v>
      </c>
      <c r="B10" s="46"/>
      <c r="C10" s="47"/>
      <c r="D10" s="7">
        <f>'Приложение 1'!L13</f>
        <v>24</v>
      </c>
      <c r="E10" s="7">
        <f>'Приложение 2'!L11</f>
        <v>16</v>
      </c>
      <c r="F10" s="7">
        <f>'Приложение 3 '!F10</f>
        <v>6</v>
      </c>
      <c r="G10" s="7">
        <f>'Приложение 4'!E9</f>
        <v>2</v>
      </c>
      <c r="H10" s="7">
        <f>'Приложение 5'!G10</f>
        <v>5</v>
      </c>
      <c r="I10" s="13">
        <f t="shared" si="0"/>
        <v>53</v>
      </c>
    </row>
    <row r="11" spans="1:9" s="27" customFormat="1" ht="15.75" x14ac:dyDescent="0.25">
      <c r="A11" s="45" t="s">
        <v>31</v>
      </c>
      <c r="B11" s="46"/>
      <c r="C11" s="47"/>
      <c r="D11" s="7">
        <f>'Приложение 1'!L14</f>
        <v>20</v>
      </c>
      <c r="E11" s="7">
        <f>'Приложение 2'!L12</f>
        <v>14</v>
      </c>
      <c r="F11" s="7">
        <f>'Приложение 3 '!F11</f>
        <v>6</v>
      </c>
      <c r="G11" s="7">
        <f>'Приложение 4'!E10</f>
        <v>2</v>
      </c>
      <c r="H11" s="7">
        <f>'Приложение 5'!G11</f>
        <v>3</v>
      </c>
      <c r="I11" s="13">
        <f t="shared" si="0"/>
        <v>45</v>
      </c>
    </row>
    <row r="12" spans="1:9" s="27" customFormat="1" ht="15.75" x14ac:dyDescent="0.25">
      <c r="A12" s="45" t="s">
        <v>28</v>
      </c>
      <c r="B12" s="46"/>
      <c r="C12" s="47"/>
      <c r="D12" s="7">
        <f>'Приложение 1'!L15</f>
        <v>18</v>
      </c>
      <c r="E12" s="7">
        <f>'Приложение 2'!L13</f>
        <v>16</v>
      </c>
      <c r="F12" s="7">
        <f>'Приложение 3 '!F12</f>
        <v>6</v>
      </c>
      <c r="G12" s="7">
        <f>'Приложение 4'!E11</f>
        <v>2</v>
      </c>
      <c r="H12" s="7">
        <f>'Приложение 5'!G12</f>
        <v>3</v>
      </c>
      <c r="I12" s="13">
        <f t="shared" si="0"/>
        <v>45</v>
      </c>
    </row>
    <row r="13" spans="1:9" s="27" customFormat="1" ht="15.75" x14ac:dyDescent="0.25">
      <c r="A13" s="45" t="s">
        <v>24</v>
      </c>
      <c r="B13" s="46"/>
      <c r="C13" s="47"/>
      <c r="D13" s="7">
        <f>'Приложение 1'!L16</f>
        <v>22</v>
      </c>
      <c r="E13" s="7">
        <f>'Приложение 2'!L14</f>
        <v>16</v>
      </c>
      <c r="F13" s="7">
        <f>'Приложение 3 '!F13</f>
        <v>6</v>
      </c>
      <c r="G13" s="7">
        <f>'Приложение 4'!E12</f>
        <v>2</v>
      </c>
      <c r="H13" s="7">
        <f>'Приложение 5'!G13</f>
        <v>5</v>
      </c>
      <c r="I13" s="13">
        <f t="shared" si="0"/>
        <v>51</v>
      </c>
    </row>
    <row r="14" spans="1:9" s="27" customFormat="1" ht="15.75" x14ac:dyDescent="0.25">
      <c r="A14" s="45" t="s">
        <v>48</v>
      </c>
      <c r="B14" s="46"/>
      <c r="C14" s="47"/>
      <c r="D14" s="7">
        <f>'Приложение 1'!L17</f>
        <v>22</v>
      </c>
      <c r="E14" s="7">
        <f>'Приложение 2'!L15</f>
        <v>16</v>
      </c>
      <c r="F14" s="7">
        <f>'Приложение 3 '!F14</f>
        <v>6</v>
      </c>
      <c r="G14" s="7">
        <f>'Приложение 4'!E13</f>
        <v>2</v>
      </c>
      <c r="H14" s="7">
        <f>'Приложение 5'!G14</f>
        <v>5</v>
      </c>
      <c r="I14" s="13">
        <f t="shared" si="0"/>
        <v>51</v>
      </c>
    </row>
    <row r="15" spans="1:9" s="27" customFormat="1" ht="15.75" x14ac:dyDescent="0.25">
      <c r="A15" s="45" t="s">
        <v>32</v>
      </c>
      <c r="B15" s="46"/>
      <c r="C15" s="47"/>
      <c r="D15" s="7">
        <f>'Приложение 1'!L18</f>
        <v>24</v>
      </c>
      <c r="E15" s="7">
        <f>'Приложение 2'!L16</f>
        <v>16</v>
      </c>
      <c r="F15" s="7">
        <f>'Приложение 3 '!F15</f>
        <v>6</v>
      </c>
      <c r="G15" s="7">
        <f>'Приложение 4'!E14</f>
        <v>2</v>
      </c>
      <c r="H15" s="7">
        <f>'Приложение 5'!G15</f>
        <v>3</v>
      </c>
      <c r="I15" s="13">
        <f t="shared" si="0"/>
        <v>51</v>
      </c>
    </row>
    <row r="16" spans="1:9" s="27" customFormat="1" ht="15.75" x14ac:dyDescent="0.25">
      <c r="A16" s="45" t="s">
        <v>33</v>
      </c>
      <c r="B16" s="46"/>
      <c r="C16" s="47"/>
      <c r="D16" s="7">
        <f>'Приложение 1'!L19</f>
        <v>20</v>
      </c>
      <c r="E16" s="7">
        <f>'Приложение 2'!L17</f>
        <v>14</v>
      </c>
      <c r="F16" s="7">
        <f>'Приложение 3 '!F16</f>
        <v>6</v>
      </c>
      <c r="G16" s="7">
        <f>'Приложение 4'!E15</f>
        <v>2</v>
      </c>
      <c r="H16" s="7">
        <f>'Приложение 5'!G16</f>
        <v>2</v>
      </c>
      <c r="I16" s="13">
        <f t="shared" si="0"/>
        <v>44</v>
      </c>
    </row>
    <row r="17" spans="1:9" s="27" customFormat="1" ht="15.75" x14ac:dyDescent="0.25">
      <c r="A17" s="45" t="s">
        <v>42</v>
      </c>
      <c r="B17" s="46"/>
      <c r="C17" s="47"/>
      <c r="D17" s="7">
        <f>'Приложение 1'!L20</f>
        <v>22</v>
      </c>
      <c r="E17" s="7">
        <f>'Приложение 2'!L18</f>
        <v>16</v>
      </c>
      <c r="F17" s="7">
        <f>'Приложение 3 '!F17</f>
        <v>6</v>
      </c>
      <c r="G17" s="7">
        <f>'Приложение 4'!E16</f>
        <v>2</v>
      </c>
      <c r="H17" s="7">
        <f>'Приложение 5'!G17</f>
        <v>4</v>
      </c>
      <c r="I17" s="13">
        <f t="shared" si="0"/>
        <v>50</v>
      </c>
    </row>
    <row r="18" spans="1:9" s="27" customFormat="1" ht="15.75" x14ac:dyDescent="0.25">
      <c r="A18" s="45" t="s">
        <v>45</v>
      </c>
      <c r="B18" s="46"/>
      <c r="C18" s="47"/>
      <c r="D18" s="7">
        <f>'Приложение 1'!L21</f>
        <v>18</v>
      </c>
      <c r="E18" s="7">
        <f>'Приложение 2'!L19</f>
        <v>16</v>
      </c>
      <c r="F18" s="7">
        <f>'Приложение 3 '!F18</f>
        <v>6</v>
      </c>
      <c r="G18" s="7">
        <f>'Приложение 4'!E17</f>
        <v>2</v>
      </c>
      <c r="H18" s="7">
        <f>'Приложение 5'!G18</f>
        <v>3</v>
      </c>
      <c r="I18" s="13">
        <f t="shared" si="0"/>
        <v>45</v>
      </c>
    </row>
    <row r="19" spans="1:9" s="27" customFormat="1" ht="15.75" x14ac:dyDescent="0.25">
      <c r="A19" s="45" t="s">
        <v>46</v>
      </c>
      <c r="B19" s="46"/>
      <c r="C19" s="47"/>
      <c r="D19" s="7">
        <f>'Приложение 1'!L22</f>
        <v>24</v>
      </c>
      <c r="E19" s="7">
        <f>'Приложение 2'!L20</f>
        <v>16</v>
      </c>
      <c r="F19" s="7">
        <f>'Приложение 3 '!F19</f>
        <v>6</v>
      </c>
      <c r="G19" s="7">
        <f>'Приложение 4'!E18</f>
        <v>2</v>
      </c>
      <c r="H19" s="7">
        <f>'Приложение 5'!G19</f>
        <v>5</v>
      </c>
      <c r="I19" s="13">
        <f t="shared" si="0"/>
        <v>53</v>
      </c>
    </row>
    <row r="20" spans="1:9" s="27" customFormat="1" ht="15.75" x14ac:dyDescent="0.25">
      <c r="A20" s="45" t="s">
        <v>25</v>
      </c>
      <c r="B20" s="46"/>
      <c r="C20" s="47"/>
      <c r="D20" s="7">
        <f>'Приложение 1'!L23</f>
        <v>22</v>
      </c>
      <c r="E20" s="7">
        <f>'Приложение 2'!L21</f>
        <v>16</v>
      </c>
      <c r="F20" s="7">
        <f>'Приложение 3 '!F20</f>
        <v>6</v>
      </c>
      <c r="G20" s="7">
        <f>'Приложение 4'!E19</f>
        <v>2</v>
      </c>
      <c r="H20" s="7">
        <f>'Приложение 5'!G20</f>
        <v>4</v>
      </c>
      <c r="I20" s="13">
        <f t="shared" si="0"/>
        <v>50</v>
      </c>
    </row>
    <row r="21" spans="1:9" s="27" customFormat="1" ht="15.75" x14ac:dyDescent="0.25">
      <c r="A21" s="45" t="s">
        <v>29</v>
      </c>
      <c r="B21" s="46"/>
      <c r="C21" s="47"/>
      <c r="D21" s="7">
        <f>'Приложение 1'!L24</f>
        <v>20</v>
      </c>
      <c r="E21" s="7">
        <f>'Приложение 2'!L22</f>
        <v>14</v>
      </c>
      <c r="F21" s="7">
        <f>'Приложение 3 '!F21</f>
        <v>6</v>
      </c>
      <c r="G21" s="7">
        <f>'Приложение 4'!E20</f>
        <v>2</v>
      </c>
      <c r="H21" s="7">
        <f>'Приложение 5'!G21</f>
        <v>1</v>
      </c>
      <c r="I21" s="13">
        <f t="shared" si="0"/>
        <v>43</v>
      </c>
    </row>
    <row r="22" spans="1:9" s="27" customFormat="1" ht="15.75" x14ac:dyDescent="0.25">
      <c r="A22" s="45" t="s">
        <v>36</v>
      </c>
      <c r="B22" s="46"/>
      <c r="C22" s="47"/>
      <c r="D22" s="7">
        <f>'Приложение 1'!L25</f>
        <v>24</v>
      </c>
      <c r="E22" s="7">
        <f>'Приложение 2'!L23</f>
        <v>16</v>
      </c>
      <c r="F22" s="7">
        <f>'Приложение 3 '!F22</f>
        <v>6</v>
      </c>
      <c r="G22" s="7">
        <f>'Приложение 4'!E21</f>
        <v>2</v>
      </c>
      <c r="H22" s="7">
        <f>'Приложение 5'!G22</f>
        <v>5</v>
      </c>
      <c r="I22" s="13">
        <f>D22+E22+F22+G22+H22</f>
        <v>53</v>
      </c>
    </row>
    <row r="23" spans="1:9" s="27" customFormat="1" ht="32.25" customHeight="1" x14ac:dyDescent="0.25">
      <c r="A23" s="61" t="s">
        <v>40</v>
      </c>
      <c r="B23" s="62"/>
      <c r="C23" s="63"/>
      <c r="D23" s="7">
        <f>'Приложение 1'!L26</f>
        <v>22</v>
      </c>
      <c r="E23" s="7">
        <f>'Приложение 2'!L24</f>
        <v>14</v>
      </c>
      <c r="F23" s="7">
        <f>'Приложение 3 '!F23</f>
        <v>6</v>
      </c>
      <c r="G23" s="7">
        <f>'Приложение 4'!E22</f>
        <v>0</v>
      </c>
      <c r="H23" s="7">
        <f>'Приложение 5'!G23</f>
        <v>1</v>
      </c>
      <c r="I23" s="13">
        <f t="shared" si="0"/>
        <v>43</v>
      </c>
    </row>
    <row r="24" spans="1:9" s="27" customFormat="1" ht="15.75" x14ac:dyDescent="0.25">
      <c r="A24" s="45" t="s">
        <v>39</v>
      </c>
      <c r="B24" s="46"/>
      <c r="C24" s="47"/>
      <c r="D24" s="7">
        <f>'Приложение 1'!L27</f>
        <v>18</v>
      </c>
      <c r="E24" s="7">
        <f>'Приложение 2'!L25</f>
        <v>14</v>
      </c>
      <c r="F24" s="7">
        <f>'Приложение 3 '!F24</f>
        <v>6</v>
      </c>
      <c r="G24" s="7">
        <f>'Приложение 4'!E23</f>
        <v>0</v>
      </c>
      <c r="H24" s="7">
        <f>'Приложение 5'!G24</f>
        <v>1</v>
      </c>
      <c r="I24" s="13">
        <f t="shared" si="0"/>
        <v>39</v>
      </c>
    </row>
    <row r="25" spans="1:9" s="27" customFormat="1" ht="15.75" x14ac:dyDescent="0.25">
      <c r="A25" s="45" t="s">
        <v>43</v>
      </c>
      <c r="B25" s="46"/>
      <c r="C25" s="47"/>
      <c r="D25" s="7">
        <f>'Приложение 1'!L28</f>
        <v>22</v>
      </c>
      <c r="E25" s="7">
        <f>'Приложение 2'!L26</f>
        <v>16</v>
      </c>
      <c r="F25" s="7">
        <f>'Приложение 3 '!F25</f>
        <v>6</v>
      </c>
      <c r="G25" s="7">
        <f>'Приложение 4'!E24</f>
        <v>2</v>
      </c>
      <c r="H25" s="7">
        <f>'Приложение 5'!G25</f>
        <v>5</v>
      </c>
      <c r="I25" s="13">
        <f t="shared" si="0"/>
        <v>51</v>
      </c>
    </row>
    <row r="26" spans="1:9" s="27" customFormat="1" ht="15.75" x14ac:dyDescent="0.25">
      <c r="A26" s="45" t="s">
        <v>34</v>
      </c>
      <c r="B26" s="46"/>
      <c r="C26" s="47"/>
      <c r="D26" s="7">
        <f>'Приложение 1'!L29</f>
        <v>24</v>
      </c>
      <c r="E26" s="7">
        <f>'Приложение 2'!L27</f>
        <v>16</v>
      </c>
      <c r="F26" s="7">
        <f>'Приложение 3 '!F26</f>
        <v>6</v>
      </c>
      <c r="G26" s="7">
        <f>'Приложение 4'!E25</f>
        <v>2</v>
      </c>
      <c r="H26" s="7">
        <f>'Приложение 5'!G26</f>
        <v>3</v>
      </c>
      <c r="I26" s="13">
        <f t="shared" si="0"/>
        <v>51</v>
      </c>
    </row>
    <row r="27" spans="1:9" s="27" customFormat="1" ht="15.75" x14ac:dyDescent="0.25">
      <c r="A27" s="45" t="s">
        <v>44</v>
      </c>
      <c r="B27" s="46"/>
      <c r="C27" s="47"/>
      <c r="D27" s="7">
        <f>'Приложение 1'!L30</f>
        <v>18</v>
      </c>
      <c r="E27" s="7">
        <f>'Приложение 2'!L28</f>
        <v>16</v>
      </c>
      <c r="F27" s="7">
        <f>'Приложение 3 '!F27</f>
        <v>6</v>
      </c>
      <c r="G27" s="7">
        <f>'Приложение 4'!E26</f>
        <v>2</v>
      </c>
      <c r="H27" s="7">
        <f>'Приложение 5'!G27</f>
        <v>3</v>
      </c>
      <c r="I27" s="13">
        <f t="shared" si="0"/>
        <v>45</v>
      </c>
    </row>
    <row r="28" spans="1:9" s="27" customFormat="1" ht="15.75" x14ac:dyDescent="0.25">
      <c r="A28" s="45" t="s">
        <v>27</v>
      </c>
      <c r="B28" s="46"/>
      <c r="C28" s="47"/>
      <c r="D28" s="7">
        <f>'Приложение 1'!L31</f>
        <v>24</v>
      </c>
      <c r="E28" s="7">
        <f>'Приложение 2'!L29</f>
        <v>16</v>
      </c>
      <c r="F28" s="7">
        <f>'Приложение 3 '!F28</f>
        <v>6</v>
      </c>
      <c r="G28" s="7">
        <f>'Приложение 4'!E27</f>
        <v>2</v>
      </c>
      <c r="H28" s="7">
        <f>'Приложение 5'!G28</f>
        <v>5</v>
      </c>
      <c r="I28" s="13">
        <f t="shared" si="0"/>
        <v>53</v>
      </c>
    </row>
    <row r="29" spans="1:9" s="27" customFormat="1" ht="15.75" x14ac:dyDescent="0.25">
      <c r="A29" s="45" t="s">
        <v>47</v>
      </c>
      <c r="B29" s="46"/>
      <c r="C29" s="47"/>
      <c r="D29" s="7">
        <f>'Приложение 1'!L32</f>
        <v>22</v>
      </c>
      <c r="E29" s="7">
        <f>'Приложение 2'!L30</f>
        <v>16</v>
      </c>
      <c r="F29" s="7">
        <f>'Приложение 3 '!F29</f>
        <v>6</v>
      </c>
      <c r="G29" s="7">
        <f>'Приложение 4'!E28</f>
        <v>2</v>
      </c>
      <c r="H29" s="7">
        <f>'Приложение 5'!G29</f>
        <v>1</v>
      </c>
      <c r="I29" s="13">
        <f t="shared" si="0"/>
        <v>47</v>
      </c>
    </row>
    <row r="30" spans="1:9" s="27" customFormat="1" ht="15.75" x14ac:dyDescent="0.25">
      <c r="A30" s="45" t="s">
        <v>41</v>
      </c>
      <c r="B30" s="46"/>
      <c r="C30" s="47"/>
      <c r="D30" s="7">
        <f>'Приложение 1'!L33</f>
        <v>22</v>
      </c>
      <c r="E30" s="7">
        <f>'Приложение 2'!L31</f>
        <v>16</v>
      </c>
      <c r="F30" s="7">
        <f>'Приложение 3 '!F30</f>
        <v>6</v>
      </c>
      <c r="G30" s="7">
        <f>'Приложение 4'!E29</f>
        <v>2</v>
      </c>
      <c r="H30" s="7">
        <f>'Приложение 5'!G30</f>
        <v>3</v>
      </c>
      <c r="I30" s="13">
        <f t="shared" si="0"/>
        <v>49</v>
      </c>
    </row>
    <row r="31" spans="1:9" s="27" customFormat="1" ht="15.75" x14ac:dyDescent="0.25">
      <c r="A31" s="45" t="s">
        <v>26</v>
      </c>
      <c r="B31" s="46"/>
      <c r="C31" s="47"/>
      <c r="D31" s="7">
        <f>'Приложение 1'!L34</f>
        <v>20</v>
      </c>
      <c r="E31" s="7">
        <f>'Приложение 2'!L32</f>
        <v>16</v>
      </c>
      <c r="F31" s="7">
        <f>'Приложение 3 '!F31</f>
        <v>6</v>
      </c>
      <c r="G31" s="7">
        <f>'Приложение 4'!E30</f>
        <v>2</v>
      </c>
      <c r="H31" s="7">
        <f>'Приложение 5'!G31</f>
        <v>3</v>
      </c>
      <c r="I31" s="13">
        <f t="shared" si="0"/>
        <v>47</v>
      </c>
    </row>
    <row r="32" spans="1:9" s="27" customFormat="1" ht="15.75" x14ac:dyDescent="0.25">
      <c r="A32" s="45" t="s">
        <v>38</v>
      </c>
      <c r="B32" s="46"/>
      <c r="C32" s="47"/>
      <c r="D32" s="7">
        <f>'Приложение 1'!L35</f>
        <v>18</v>
      </c>
      <c r="E32" s="7">
        <f>'Приложение 2'!L33</f>
        <v>14</v>
      </c>
      <c r="F32" s="7">
        <f>'Приложение 3 '!F32</f>
        <v>6</v>
      </c>
      <c r="G32" s="7">
        <f>'Приложение 4'!E31</f>
        <v>0</v>
      </c>
      <c r="H32" s="7">
        <f>'Приложение 5'!G32</f>
        <v>2</v>
      </c>
      <c r="I32" s="13">
        <f t="shared" si="0"/>
        <v>40</v>
      </c>
    </row>
  </sheetData>
  <autoFilter ref="A5:I5" xr:uid="{00000000-0009-0000-0000-000005000000}">
    <filterColumn colId="0" showButton="0"/>
    <filterColumn colId="1" showButton="0"/>
  </autoFilter>
  <mergeCells count="31">
    <mergeCell ref="A32:C32"/>
    <mergeCell ref="A26:C26"/>
    <mergeCell ref="A27:C27"/>
    <mergeCell ref="A28:C28"/>
    <mergeCell ref="A29:C29"/>
    <mergeCell ref="A30:C30"/>
    <mergeCell ref="A31:C31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3:C13"/>
    <mergeCell ref="A2:I2"/>
    <mergeCell ref="A4:C5"/>
    <mergeCell ref="D4:H4"/>
    <mergeCell ref="I4:I5"/>
    <mergeCell ref="A6:C6"/>
    <mergeCell ref="A7:C7"/>
    <mergeCell ref="A8:C8"/>
    <mergeCell ref="A9:C9"/>
    <mergeCell ref="A10:C10"/>
    <mergeCell ref="A11:C11"/>
    <mergeCell ref="A12:C1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D31"/>
  <sheetViews>
    <sheetView tabSelected="1" topLeftCell="A4" workbookViewId="0">
      <selection activeCell="O11" sqref="O11"/>
    </sheetView>
  </sheetViews>
  <sheetFormatPr defaultRowHeight="15" x14ac:dyDescent="0.25"/>
  <cols>
    <col min="1" max="1" width="3.42578125" customWidth="1"/>
    <col min="2" max="2" width="37.42578125" customWidth="1"/>
    <col min="3" max="3" width="21.5703125" customWidth="1"/>
  </cols>
  <sheetData>
    <row r="2" spans="1:4" ht="49.5" customHeight="1" x14ac:dyDescent="0.25">
      <c r="A2" s="55" t="s">
        <v>69</v>
      </c>
      <c r="B2" s="55"/>
      <c r="C2" s="55"/>
      <c r="D2" s="24"/>
    </row>
    <row r="3" spans="1:4" ht="10.5" customHeight="1" x14ac:dyDescent="0.25">
      <c r="B3" s="4"/>
    </row>
    <row r="4" spans="1:4" ht="193.5" customHeight="1" x14ac:dyDescent="0.25">
      <c r="A4" s="21" t="s">
        <v>5</v>
      </c>
      <c r="B4" s="21" t="s">
        <v>22</v>
      </c>
      <c r="C4" s="16" t="s">
        <v>8</v>
      </c>
    </row>
    <row r="5" spans="1:4" ht="15.75" x14ac:dyDescent="0.25">
      <c r="A5" s="20">
        <v>1</v>
      </c>
      <c r="B5" s="22" t="s">
        <v>23</v>
      </c>
      <c r="C5" s="13">
        <v>53</v>
      </c>
    </row>
    <row r="6" spans="1:4" ht="15.75" x14ac:dyDescent="0.25">
      <c r="A6" s="20">
        <v>2</v>
      </c>
      <c r="B6" s="22" t="s">
        <v>37</v>
      </c>
      <c r="C6" s="13">
        <v>53</v>
      </c>
    </row>
    <row r="7" spans="1:4" ht="15.75" x14ac:dyDescent="0.25">
      <c r="A7" s="20">
        <v>3</v>
      </c>
      <c r="B7" s="22" t="s">
        <v>27</v>
      </c>
      <c r="C7" s="13">
        <v>53</v>
      </c>
    </row>
    <row r="8" spans="1:4" ht="15.75" x14ac:dyDescent="0.25">
      <c r="A8" s="20">
        <v>4</v>
      </c>
      <c r="B8" s="22" t="s">
        <v>46</v>
      </c>
      <c r="C8" s="13">
        <v>53</v>
      </c>
    </row>
    <row r="9" spans="1:4" ht="15.75" x14ac:dyDescent="0.25">
      <c r="A9" s="20">
        <v>5</v>
      </c>
      <c r="B9" s="22" t="s">
        <v>35</v>
      </c>
      <c r="C9" s="13">
        <v>53</v>
      </c>
    </row>
    <row r="10" spans="1:4" ht="15.75" x14ac:dyDescent="0.25">
      <c r="A10" s="20">
        <v>6</v>
      </c>
      <c r="B10" s="22" t="s">
        <v>36</v>
      </c>
      <c r="C10" s="13">
        <v>53</v>
      </c>
    </row>
    <row r="11" spans="1:4" ht="15.75" x14ac:dyDescent="0.25">
      <c r="A11" s="20">
        <v>7</v>
      </c>
      <c r="B11" s="22" t="s">
        <v>48</v>
      </c>
      <c r="C11" s="13">
        <v>51</v>
      </c>
    </row>
    <row r="12" spans="1:4" ht="15.75" x14ac:dyDescent="0.25">
      <c r="A12" s="20">
        <v>8</v>
      </c>
      <c r="B12" s="6" t="s">
        <v>32</v>
      </c>
      <c r="C12" s="8">
        <v>51</v>
      </c>
    </row>
    <row r="13" spans="1:4" ht="15.75" x14ac:dyDescent="0.25">
      <c r="A13" s="20">
        <v>9</v>
      </c>
      <c r="B13" s="22" t="s">
        <v>43</v>
      </c>
      <c r="C13" s="13">
        <v>51</v>
      </c>
    </row>
    <row r="14" spans="1:4" ht="15.75" x14ac:dyDescent="0.25">
      <c r="A14" s="20">
        <v>10</v>
      </c>
      <c r="B14" s="22" t="s">
        <v>34</v>
      </c>
      <c r="C14" s="13">
        <v>51</v>
      </c>
    </row>
    <row r="15" spans="1:4" ht="15.75" x14ac:dyDescent="0.25">
      <c r="A15" s="20">
        <v>11</v>
      </c>
      <c r="B15" s="6" t="s">
        <v>24</v>
      </c>
      <c r="C15" s="29">
        <v>51</v>
      </c>
    </row>
    <row r="16" spans="1:4" ht="15.75" x14ac:dyDescent="0.25">
      <c r="A16" s="20">
        <v>12</v>
      </c>
      <c r="B16" s="22" t="s">
        <v>25</v>
      </c>
      <c r="C16" s="13">
        <v>50</v>
      </c>
    </row>
    <row r="17" spans="1:3" ht="15.75" x14ac:dyDescent="0.25">
      <c r="A17" s="20">
        <v>13</v>
      </c>
      <c r="B17" s="22" t="s">
        <v>42</v>
      </c>
      <c r="C17" s="13">
        <v>50</v>
      </c>
    </row>
    <row r="18" spans="1:3" ht="15.75" x14ac:dyDescent="0.25">
      <c r="A18" s="20">
        <v>14</v>
      </c>
      <c r="B18" s="22" t="s">
        <v>30</v>
      </c>
      <c r="C18" s="13">
        <v>49</v>
      </c>
    </row>
    <row r="19" spans="1:3" ht="15.75" x14ac:dyDescent="0.25">
      <c r="A19" s="20">
        <v>15</v>
      </c>
      <c r="B19" s="22" t="s">
        <v>41</v>
      </c>
      <c r="C19" s="13">
        <v>49</v>
      </c>
    </row>
    <row r="20" spans="1:3" ht="15.75" x14ac:dyDescent="0.25">
      <c r="A20" s="20">
        <v>16</v>
      </c>
      <c r="B20" s="22" t="s">
        <v>26</v>
      </c>
      <c r="C20" s="13">
        <v>47</v>
      </c>
    </row>
    <row r="21" spans="1:3" ht="15.75" x14ac:dyDescent="0.25">
      <c r="A21" s="20">
        <v>17</v>
      </c>
      <c r="B21" s="19" t="s">
        <v>47</v>
      </c>
      <c r="C21" s="13">
        <v>47</v>
      </c>
    </row>
    <row r="22" spans="1:3" ht="15.75" x14ac:dyDescent="0.25">
      <c r="A22" s="20">
        <v>18</v>
      </c>
      <c r="B22" s="22" t="s">
        <v>28</v>
      </c>
      <c r="C22" s="13">
        <v>45</v>
      </c>
    </row>
    <row r="23" spans="1:3" ht="15.75" x14ac:dyDescent="0.25">
      <c r="A23" s="20">
        <v>19</v>
      </c>
      <c r="B23" s="22" t="s">
        <v>44</v>
      </c>
      <c r="C23" s="13">
        <v>45</v>
      </c>
    </row>
    <row r="24" spans="1:3" ht="15.75" x14ac:dyDescent="0.25">
      <c r="A24" s="20">
        <v>20</v>
      </c>
      <c r="B24" s="22" t="s">
        <v>31</v>
      </c>
      <c r="C24" s="13">
        <v>45</v>
      </c>
    </row>
    <row r="25" spans="1:3" ht="15.75" x14ac:dyDescent="0.25">
      <c r="A25" s="20">
        <v>21</v>
      </c>
      <c r="B25" s="22" t="s">
        <v>45</v>
      </c>
      <c r="C25" s="13">
        <v>45</v>
      </c>
    </row>
    <row r="26" spans="1:3" ht="15.75" x14ac:dyDescent="0.25">
      <c r="A26" s="20">
        <v>22</v>
      </c>
      <c r="B26" s="22" t="s">
        <v>50</v>
      </c>
      <c r="C26" s="13">
        <v>44</v>
      </c>
    </row>
    <row r="27" spans="1:3" ht="15.75" x14ac:dyDescent="0.25">
      <c r="A27" s="20">
        <v>23</v>
      </c>
      <c r="B27" s="22" t="s">
        <v>33</v>
      </c>
      <c r="C27" s="13">
        <v>44</v>
      </c>
    </row>
    <row r="28" spans="1:3" ht="15.75" x14ac:dyDescent="0.25">
      <c r="A28" s="20">
        <v>24</v>
      </c>
      <c r="B28" s="22" t="s">
        <v>29</v>
      </c>
      <c r="C28" s="13">
        <v>43</v>
      </c>
    </row>
    <row r="29" spans="1:3" ht="15.75" x14ac:dyDescent="0.25">
      <c r="A29" s="20">
        <v>25</v>
      </c>
      <c r="B29" s="22" t="s">
        <v>40</v>
      </c>
      <c r="C29" s="13">
        <v>43</v>
      </c>
    </row>
    <row r="30" spans="1:3" ht="15.75" x14ac:dyDescent="0.25">
      <c r="A30" s="20">
        <v>26</v>
      </c>
      <c r="B30" s="22" t="s">
        <v>38</v>
      </c>
      <c r="C30" s="13">
        <v>40</v>
      </c>
    </row>
    <row r="31" spans="1:3" ht="15.75" x14ac:dyDescent="0.25">
      <c r="A31" s="20">
        <v>27</v>
      </c>
      <c r="B31" s="23" t="s">
        <v>39</v>
      </c>
      <c r="C31" s="13">
        <v>39</v>
      </c>
    </row>
  </sheetData>
  <autoFilter ref="B4:C4" xr:uid="{00000000-0009-0000-0000-000006000000}">
    <sortState ref="B5:C31">
      <sortCondition descending="1" ref="C4"/>
    </sortState>
  </autoFilter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Приложение 1</vt:lpstr>
      <vt:lpstr>Приложение 2</vt:lpstr>
      <vt:lpstr>Приложение 3 </vt:lpstr>
      <vt:lpstr>Приложение 4</vt:lpstr>
      <vt:lpstr>Приложение 5</vt:lpstr>
      <vt:lpstr>рейтинг общий </vt:lpstr>
      <vt:lpstr>Рейтинг итоговый</vt:lpstr>
      <vt:lpstr>'Приложение 1'!Заголовки_для_печати</vt:lpstr>
      <vt:lpstr>'Приложение 2'!Заголовки_для_печати</vt:lpstr>
      <vt:lpstr>'Рейтинг итоговый'!Заголовки_для_печати</vt:lpstr>
      <vt:lpstr>'рейтинг общий '!Заголовки_для_печати</vt:lpstr>
      <vt:lpstr>'Приложение 1'!Область_печати</vt:lpstr>
      <vt:lpstr>'Рейтинг итоговый'!Область_печати</vt:lpstr>
    </vt:vector>
  </TitlesOfParts>
  <Company>mbo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mbo15</dc:creator>
  <cp:lastModifiedBy>ЧерниковаОД</cp:lastModifiedBy>
  <cp:lastPrinted>2020-01-31T08:56:14Z</cp:lastPrinted>
  <dcterms:created xsi:type="dcterms:W3CDTF">2016-12-10T06:18:08Z</dcterms:created>
  <dcterms:modified xsi:type="dcterms:W3CDTF">2020-02-13T07:04:21Z</dcterms:modified>
</cp:coreProperties>
</file>