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200" windowHeight="11895" activeTab="6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Итоговый рейтинг" sheetId="21" r:id="rId7"/>
  </sheets>
  <definedNames>
    <definedName name="_xlnm._FilterDatabase" localSheetId="6" hidden="1">'Итоговый рейтинг'!$A$4:$C$31</definedName>
    <definedName name="_xlnm._FilterDatabase" localSheetId="2" hidden="1">'Приложение 3 '!$A$4:$F$5</definedName>
    <definedName name="_xlnm._FilterDatabase" localSheetId="5" hidden="1">'рейтинг общий '!$A$5:$I$5</definedName>
    <definedName name="_xlnm.Print_Titles" localSheetId="6">'Итоговый рейтинг'!$2:$2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6">'Итоговый рейтинг'!$A$2:$C$31</definedName>
    <definedName name="_xlnm.Print_Area" localSheetId="0">'Приложение 1'!$A$3:$L$35</definedName>
  </definedNames>
  <calcPr calcId="145621"/>
</workbook>
</file>

<file path=xl/calcChain.xml><?xml version="1.0" encoding="utf-8"?>
<calcChain xmlns="http://schemas.openxmlformats.org/spreadsheetml/2006/main">
  <c r="L10" i="2" l="1"/>
  <c r="L32" i="1" l="1"/>
  <c r="L7" i="2" l="1"/>
  <c r="L18" i="1" l="1"/>
  <c r="L23" i="2" l="1"/>
  <c r="L31" i="2" l="1"/>
  <c r="L10" i="1" l="1"/>
  <c r="L8" i="2" l="1"/>
  <c r="L25" i="2" l="1"/>
  <c r="L20" i="2" l="1"/>
  <c r="G7" i="5" l="1"/>
  <c r="G8" i="5"/>
  <c r="G9" i="5"/>
  <c r="H9" i="13" s="1"/>
  <c r="G10" i="5"/>
  <c r="H10" i="13" s="1"/>
  <c r="G11" i="5"/>
  <c r="H11" i="13" s="1"/>
  <c r="G12" i="5"/>
  <c r="H12" i="13" s="1"/>
  <c r="G13" i="5"/>
  <c r="H13" i="13" s="1"/>
  <c r="G14" i="5"/>
  <c r="H14" i="13" s="1"/>
  <c r="G15" i="5"/>
  <c r="H15" i="13" s="1"/>
  <c r="G16" i="5"/>
  <c r="H16" i="13" s="1"/>
  <c r="G17" i="5"/>
  <c r="H17" i="13" s="1"/>
  <c r="G18" i="5"/>
  <c r="H18" i="13" s="1"/>
  <c r="G19" i="5"/>
  <c r="H19" i="13" s="1"/>
  <c r="G20" i="5"/>
  <c r="H20" i="13" s="1"/>
  <c r="G21" i="5"/>
  <c r="H21" i="13" s="1"/>
  <c r="G22" i="5"/>
  <c r="H22" i="13" s="1"/>
  <c r="G23" i="5"/>
  <c r="H23" i="13" s="1"/>
  <c r="G24" i="5"/>
  <c r="H24" i="13" s="1"/>
  <c r="G25" i="5"/>
  <c r="H25" i="13" s="1"/>
  <c r="G26" i="5"/>
  <c r="H26" i="13" s="1"/>
  <c r="G27" i="5"/>
  <c r="H27" i="13" s="1"/>
  <c r="G28" i="5"/>
  <c r="H28" i="13" s="1"/>
  <c r="G29" i="5"/>
  <c r="H29" i="13" s="1"/>
  <c r="G30" i="5"/>
  <c r="H30" i="13" s="1"/>
  <c r="G31" i="5"/>
  <c r="G32" i="5"/>
  <c r="H32" i="13" s="1"/>
  <c r="G6" i="5"/>
  <c r="H6" i="13" s="1"/>
  <c r="E7" i="13"/>
  <c r="L9" i="2"/>
  <c r="E8" i="13" s="1"/>
  <c r="E9" i="13"/>
  <c r="L11" i="2"/>
  <c r="E10" i="13" s="1"/>
  <c r="L12" i="2"/>
  <c r="E11" i="13" s="1"/>
  <c r="L13" i="2"/>
  <c r="E12" i="13" s="1"/>
  <c r="L14" i="2"/>
  <c r="E13" i="13" s="1"/>
  <c r="L15" i="2"/>
  <c r="E14" i="13" s="1"/>
  <c r="L16" i="2"/>
  <c r="E15" i="13" s="1"/>
  <c r="L17" i="2"/>
  <c r="E16" i="13" s="1"/>
  <c r="L18" i="2"/>
  <c r="E17" i="13" s="1"/>
  <c r="L19" i="2"/>
  <c r="E18" i="13" s="1"/>
  <c r="E19" i="13"/>
  <c r="L21" i="2"/>
  <c r="E20" i="13" s="1"/>
  <c r="L22" i="2"/>
  <c r="E21" i="13" s="1"/>
  <c r="E22" i="13"/>
  <c r="L24" i="2"/>
  <c r="E23" i="13" s="1"/>
  <c r="E24" i="13"/>
  <c r="L26" i="2"/>
  <c r="E25" i="13" s="1"/>
  <c r="L27" i="2"/>
  <c r="E26" i="13" s="1"/>
  <c r="L28" i="2"/>
  <c r="E27" i="13" s="1"/>
  <c r="L29" i="2"/>
  <c r="E28" i="13" s="1"/>
  <c r="L30" i="2"/>
  <c r="E29" i="13" s="1"/>
  <c r="E30" i="13"/>
  <c r="L32" i="2"/>
  <c r="E31" i="13" s="1"/>
  <c r="L33" i="2"/>
  <c r="E32" i="13" s="1"/>
  <c r="D7" i="13"/>
  <c r="L11" i="1"/>
  <c r="D8" i="13" s="1"/>
  <c r="L12" i="1"/>
  <c r="D9" i="13" s="1"/>
  <c r="L13" i="1"/>
  <c r="D10" i="13" s="1"/>
  <c r="L14" i="1"/>
  <c r="D11" i="13" s="1"/>
  <c r="L15" i="1"/>
  <c r="D12" i="13" s="1"/>
  <c r="L16" i="1"/>
  <c r="D13" i="13" s="1"/>
  <c r="L17" i="1"/>
  <c r="D14" i="13" s="1"/>
  <c r="D15" i="13"/>
  <c r="L19" i="1"/>
  <c r="D16" i="13" s="1"/>
  <c r="L20" i="1"/>
  <c r="D17" i="13" s="1"/>
  <c r="L21" i="1"/>
  <c r="D18" i="13" s="1"/>
  <c r="L22" i="1"/>
  <c r="D19" i="13" s="1"/>
  <c r="L23" i="1"/>
  <c r="D20" i="13" s="1"/>
  <c r="L24" i="1"/>
  <c r="D21" i="13" s="1"/>
  <c r="L25" i="1"/>
  <c r="D22" i="13" s="1"/>
  <c r="L26" i="1"/>
  <c r="D23" i="13" s="1"/>
  <c r="L27" i="1"/>
  <c r="D24" i="13" s="1"/>
  <c r="L28" i="1"/>
  <c r="D25" i="13" s="1"/>
  <c r="L29" i="1"/>
  <c r="D26" i="13" s="1"/>
  <c r="L30" i="1"/>
  <c r="D27" i="13" s="1"/>
  <c r="L31" i="1"/>
  <c r="D28" i="13" s="1"/>
  <c r="D29" i="13"/>
  <c r="L33" i="1"/>
  <c r="D30" i="13" s="1"/>
  <c r="L34" i="1"/>
  <c r="D31" i="13" s="1"/>
  <c r="L35" i="1"/>
  <c r="D32" i="13" s="1"/>
  <c r="L9" i="1"/>
  <c r="D6" i="13" s="1"/>
  <c r="H7" i="13"/>
  <c r="H8" i="13"/>
  <c r="H31" i="13"/>
  <c r="E6" i="13"/>
  <c r="F6" i="14"/>
  <c r="F6" i="13" s="1"/>
  <c r="F7" i="14"/>
  <c r="F7" i="13" s="1"/>
  <c r="F8" i="14"/>
  <c r="F8" i="13" s="1"/>
  <c r="F9" i="14"/>
  <c r="F9" i="13" s="1"/>
  <c r="F10" i="14"/>
  <c r="F10" i="13" s="1"/>
  <c r="F11" i="14"/>
  <c r="F11" i="13" s="1"/>
  <c r="F12" i="14"/>
  <c r="F12" i="13" s="1"/>
  <c r="F13" i="14"/>
  <c r="F13" i="13" s="1"/>
  <c r="F14" i="14"/>
  <c r="F14" i="13" s="1"/>
  <c r="F15" i="14"/>
  <c r="F15" i="13" s="1"/>
  <c r="F16" i="14"/>
  <c r="F16" i="13" s="1"/>
  <c r="F17" i="14"/>
  <c r="F17" i="13" s="1"/>
  <c r="F18" i="14"/>
  <c r="F18" i="13" s="1"/>
  <c r="F19" i="14"/>
  <c r="F19" i="13" s="1"/>
  <c r="F20" i="14"/>
  <c r="F20" i="13" s="1"/>
  <c r="F21" i="14"/>
  <c r="F21" i="13" s="1"/>
  <c r="F22" i="14"/>
  <c r="F22" i="13" s="1"/>
  <c r="F23" i="14"/>
  <c r="F23" i="13" s="1"/>
  <c r="F24" i="14"/>
  <c r="F24" i="13" s="1"/>
  <c r="F25" i="14"/>
  <c r="F25" i="13" s="1"/>
  <c r="F26" i="14"/>
  <c r="F26" i="13" s="1"/>
  <c r="F27" i="14"/>
  <c r="F27" i="13" s="1"/>
  <c r="F28" i="14"/>
  <c r="F28" i="13" s="1"/>
  <c r="F29" i="14"/>
  <c r="F29" i="13" s="1"/>
  <c r="F30" i="14"/>
  <c r="F30" i="13" s="1"/>
  <c r="F31" i="14"/>
  <c r="F31" i="13" s="1"/>
  <c r="F32" i="14"/>
  <c r="F32" i="13" s="1"/>
  <c r="E5" i="4"/>
  <c r="G6" i="13" s="1"/>
  <c r="E6" i="4"/>
  <c r="G7" i="13" s="1"/>
  <c r="E7" i="4"/>
  <c r="G8" i="13" s="1"/>
  <c r="E8" i="4"/>
  <c r="G9" i="13" s="1"/>
  <c r="E9" i="4"/>
  <c r="G10" i="13" s="1"/>
  <c r="E10" i="4"/>
  <c r="G11" i="13" s="1"/>
  <c r="E11" i="4"/>
  <c r="G12" i="13" s="1"/>
  <c r="E12" i="4"/>
  <c r="G13" i="13" s="1"/>
  <c r="E13" i="4"/>
  <c r="G14" i="13" s="1"/>
  <c r="E14" i="4"/>
  <c r="G15" i="13" s="1"/>
  <c r="E15" i="4"/>
  <c r="G16" i="13" s="1"/>
  <c r="E16" i="4"/>
  <c r="G17" i="13" s="1"/>
  <c r="E17" i="4"/>
  <c r="G18" i="13" s="1"/>
  <c r="E18" i="4"/>
  <c r="G19" i="13" s="1"/>
  <c r="E19" i="4"/>
  <c r="G20" i="13" s="1"/>
  <c r="E20" i="4"/>
  <c r="G21" i="13" s="1"/>
  <c r="E21" i="4"/>
  <c r="G22" i="13" s="1"/>
  <c r="E22" i="4"/>
  <c r="G23" i="13" s="1"/>
  <c r="E23" i="4"/>
  <c r="G24" i="13" s="1"/>
  <c r="E24" i="4"/>
  <c r="G25" i="13" s="1"/>
  <c r="E25" i="4"/>
  <c r="G26" i="13" s="1"/>
  <c r="E26" i="4"/>
  <c r="G27" i="13" s="1"/>
  <c r="E27" i="4"/>
  <c r="G28" i="13" s="1"/>
  <c r="E28" i="4"/>
  <c r="G29" i="13" s="1"/>
  <c r="E29" i="4"/>
  <c r="G30" i="13" s="1"/>
  <c r="E30" i="4"/>
  <c r="G31" i="13" s="1"/>
  <c r="E31" i="4"/>
  <c r="G32" i="13" s="1"/>
  <c r="I32" i="13" l="1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</calcChain>
</file>

<file path=xl/sharedStrings.xml><?xml version="1.0" encoding="utf-8"?>
<sst xmlns="http://schemas.openxmlformats.org/spreadsheetml/2006/main" count="244" uniqueCount="70">
  <si>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</si>
  <si>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</si>
  <si>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</si>
  <si>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</si>
  <si>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</si>
  <si>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</si>
  <si>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</si>
  <si>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</si>
  <si>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</si>
  <si>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</si>
  <si>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</si>
  <si>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</si>
  <si>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</si>
  <si>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</si>
  <si>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</si>
  <si>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</si>
  <si>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</si>
  <si>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</si>
  <si>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</si>
  <si>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</si>
  <si>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</si>
  <si>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</si>
  <si>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</si>
  <si>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</si>
  <si>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</si>
  <si>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</si>
  <si>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</si>
  <si>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</si>
  <si>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</si>
  <si>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</si>
  <si>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</si>
  <si>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</si>
  <si>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</si>
  <si>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</si>
  <si>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</si>
  <si>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</si>
  <si>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</si>
  <si>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</si>
  <si>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</si>
  <si>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</si>
  <si>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</si>
  <si>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</si>
  <si>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</si>
  <si>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</si>
  <si>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</si>
  <si>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город Ливны</t>
  </si>
  <si>
    <t>Наличие документа «Бюджет для граждан» и его содержательное наполнение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</si>
  <si>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</si>
  <si>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</si>
  <si>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</si>
  <si>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</si>
  <si>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</si>
  <si>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</si>
  <si>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</si>
  <si>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</si>
  <si>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Балльная оценка в разрезе направлений мониторинга уровня открытости бюджетных данных</t>
  </si>
  <si>
    <t>Орловский муниципальный округ</t>
  </si>
  <si>
    <t>Наименование муниципального района (муниципального округа, городского округа)</t>
  </si>
  <si>
    <t>Всего по муниципальному району (муниципальному округу, городскому округу)</t>
  </si>
  <si>
    <t>Рейтинг муниципальных районов (муниципальных округов, городских округов) Орловской области по разделу 5 «Общественное участие»</t>
  </si>
  <si>
    <t>Рейтинг муниципальных районов (муниципальных округов, 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</si>
  <si>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(муниципальных округов, 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</si>
  <si>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(муниципальных округов, городских округов) Орловской области по разделу 2 «Наличие документа «Бюджет для граждан» и его содержательное наполнение» </t>
  </si>
  <si>
    <t>Всего по муниципаль-ному району (муниципаль-ному округу, городскому округу)</t>
  </si>
  <si>
    <t>Всего по муниципаль- ному району (муниципаль-ному округу, городскому округу)</t>
  </si>
  <si>
    <t>Всего по муниципальному  району (муниципально-му округу, городскому округу)</t>
  </si>
  <si>
    <t xml:space="preserve">Наименование муниципального района (муниципального округа, городского округа) </t>
  </si>
  <si>
    <t>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</si>
  <si>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 xml:space="preserve">Рейтинг муниципальных районов (муниципальных округов, городских округов) Орловской области по «Уровню открытости бюджетных данных за 2025 год» </t>
  </si>
  <si>
    <t>Рейтинг муниципальных районов (муниципальных округов, городских округов) Орловской области по разделу 1 «Содержательное наполнение официального сайта муниципального района (муниципального округа, городского округа)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</si>
</sst>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/>
  </cellStyleXfs>
  <cellXfs count="10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164" fontId="7" fillId="0" borderId="1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0" borderId="0" xfId="0" applyFont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11" fillId="0" borderId="0" xfId="0" applyFont="1" applyFill="1"/>
    <xf numFmtId="0" fontId="0" fillId="0" borderId="0" xfId="0" applyFill="1" applyBorder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1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0" fillId="0" borderId="0" xfId="0" applyFont="1" applyFill="1"/>
    <xf numFmtId="0" fontId="2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11" xfId="0" applyFont="1" applyFill="1" applyBorder="1" applyAlignment="1">
      <alignment vertical="center" wrapText="1"/>
    </xf>
    <xf numFmtId="0" fontId="0" fillId="0" borderId="0" xfId="0" applyFill="1" applyAlignment="1"/>
    <xf numFmtId="0" fontId="0" fillId="0" borderId="13" xfId="0" applyFill="1" applyBorder="1" applyAlignment="1"/>
    <xf numFmtId="0" fontId="8" fillId="0" borderId="13" xfId="0" applyFont="1" applyFill="1" applyBorder="1"/>
    <xf numFmtId="0" fontId="14" fillId="0" borderId="13" xfId="0" applyFont="1" applyFill="1" applyBorder="1" applyAlignment="1"/>
    <xf numFmtId="0" fontId="14" fillId="0" borderId="0" xfId="0" applyFont="1" applyFill="1" applyBorder="1" applyAlignment="1"/>
    <xf numFmtId="0" fontId="13" fillId="0" borderId="13" xfId="0" applyFont="1" applyFill="1" applyBorder="1" applyAlignment="1"/>
    <xf numFmtId="0" fontId="13" fillId="0" borderId="0" xfId="0" applyFont="1" applyFill="1" applyAlignment="1"/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10" fillId="0" borderId="2" xfId="0" applyFont="1" applyFill="1" applyBorder="1"/>
    <xf numFmtId="0" fontId="10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/>
    <xf numFmtId="0" fontId="8" fillId="2" borderId="1" xfId="0" applyFont="1" applyFill="1" applyBorder="1"/>
    <xf numFmtId="0" fontId="10" fillId="2" borderId="1" xfId="0" applyFont="1" applyFill="1" applyBorder="1"/>
    <xf numFmtId="0" fontId="8" fillId="2" borderId="0" xfId="0" applyFont="1" applyFill="1"/>
    <xf numFmtId="0" fontId="11" fillId="2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Анализ_3" xfId="1"/>
  </cellStyles>
  <dxfs count="0"/>
  <tableStyles count="0" defaultTableStyle="TableStyleMedium9" defaultPivotStyle="PivotStyleLight16"/>
  <colors>
    <mruColors>
      <color rgb="FFF379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Normal="100" zoomScaleSheetLayoutView="110" workbookViewId="0">
      <selection activeCell="A7" sqref="A7:C8"/>
    </sheetView>
  </sheetViews>
  <sheetFormatPr defaultRowHeight="15" x14ac:dyDescent="0.25"/>
  <cols>
    <col min="1" max="1" width="8.7109375" style="17" customWidth="1"/>
    <col min="2" max="2" width="9.140625" style="17"/>
    <col min="3" max="3" width="17.28515625" style="17" customWidth="1"/>
    <col min="4" max="4" width="18.85546875" style="17" customWidth="1"/>
    <col min="5" max="5" width="19.85546875" style="17" customWidth="1"/>
    <col min="6" max="6" width="19.28515625" style="17" customWidth="1"/>
    <col min="7" max="7" width="18.42578125" style="17" customWidth="1"/>
    <col min="8" max="8" width="21.85546875" style="17" customWidth="1"/>
    <col min="9" max="9" width="14.28515625" style="17" customWidth="1"/>
    <col min="10" max="10" width="13.85546875" style="17" customWidth="1"/>
    <col min="11" max="11" width="18.5703125" style="17" customWidth="1"/>
    <col min="12" max="12" width="14.5703125" style="26" customWidth="1"/>
    <col min="13" max="14" width="9.140625" style="17" customWidth="1"/>
    <col min="15" max="16384" width="9.140625" style="17"/>
  </cols>
  <sheetData>
    <row r="1" spans="1:15" ht="14.25" customHeight="1" x14ac:dyDescent="0.25"/>
    <row r="2" spans="1:15" ht="6.75" hidden="1" customHeight="1" x14ac:dyDescent="0.25"/>
    <row r="3" spans="1:15" ht="66.75" customHeight="1" x14ac:dyDescent="0.25">
      <c r="A3" s="52" t="s">
        <v>69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24"/>
      <c r="N3" s="24"/>
      <c r="O3" s="20"/>
    </row>
    <row r="4" spans="1:15" ht="37.5" hidden="1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9"/>
      <c r="M4" s="24"/>
      <c r="N4" s="24"/>
    </row>
    <row r="5" spans="1:15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1"/>
      <c r="M5" s="25"/>
      <c r="N5" s="25"/>
    </row>
    <row r="6" spans="1:15" ht="15.75" hidden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1"/>
      <c r="M6" s="25"/>
      <c r="N6" s="25"/>
    </row>
    <row r="7" spans="1:15" ht="15.75" x14ac:dyDescent="0.25">
      <c r="A7" s="59" t="s">
        <v>66</v>
      </c>
      <c r="B7" s="59"/>
      <c r="C7" s="59"/>
      <c r="D7" s="60" t="s">
        <v>0</v>
      </c>
      <c r="E7" s="60"/>
      <c r="F7" s="60"/>
      <c r="G7" s="60"/>
      <c r="H7" s="60"/>
      <c r="I7" s="60"/>
      <c r="J7" s="60"/>
      <c r="K7" s="60"/>
      <c r="L7" s="60"/>
      <c r="M7" s="25"/>
      <c r="N7" s="25"/>
    </row>
    <row r="8" spans="1:15" s="26" customFormat="1" ht="221.25" customHeight="1" x14ac:dyDescent="0.25">
      <c r="A8" s="59"/>
      <c r="B8" s="59"/>
      <c r="C8" s="59"/>
      <c r="D8" s="22" t="s">
        <v>9</v>
      </c>
      <c r="E8" s="22" t="s">
        <v>10</v>
      </c>
      <c r="F8" s="22" t="s">
        <v>11</v>
      </c>
      <c r="G8" s="22" t="s">
        <v>12</v>
      </c>
      <c r="H8" s="22" t="s">
        <v>13</v>
      </c>
      <c r="I8" s="22" t="s">
        <v>14</v>
      </c>
      <c r="J8" s="22" t="s">
        <v>15</v>
      </c>
      <c r="K8" s="22" t="s">
        <v>16</v>
      </c>
      <c r="L8" s="32" t="s">
        <v>63</v>
      </c>
      <c r="M8" s="27"/>
      <c r="N8" s="27"/>
    </row>
    <row r="9" spans="1:15" ht="15.75" x14ac:dyDescent="0.25">
      <c r="A9" s="53" t="s">
        <v>27</v>
      </c>
      <c r="B9" s="54"/>
      <c r="C9" s="55"/>
      <c r="D9" s="46">
        <v>4</v>
      </c>
      <c r="E9" s="48">
        <v>4</v>
      </c>
      <c r="F9" s="48">
        <v>0</v>
      </c>
      <c r="G9" s="48">
        <v>2</v>
      </c>
      <c r="H9" s="48">
        <v>2</v>
      </c>
      <c r="I9" s="48">
        <v>4</v>
      </c>
      <c r="J9" s="48">
        <v>4</v>
      </c>
      <c r="K9" s="48">
        <v>2</v>
      </c>
      <c r="L9" s="42">
        <f>D9+E9+F9+G9+H9+I9+J9+K9</f>
        <v>22</v>
      </c>
      <c r="M9" s="35"/>
      <c r="N9" s="16"/>
    </row>
    <row r="10" spans="1:15" ht="15.75" x14ac:dyDescent="0.25">
      <c r="A10" s="53" t="s">
        <v>45</v>
      </c>
      <c r="B10" s="54"/>
      <c r="C10" s="55"/>
      <c r="D10" s="47">
        <v>4</v>
      </c>
      <c r="E10" s="48">
        <v>4</v>
      </c>
      <c r="F10" s="48">
        <v>2</v>
      </c>
      <c r="G10" s="48">
        <v>2</v>
      </c>
      <c r="H10" s="48">
        <v>2</v>
      </c>
      <c r="I10" s="48">
        <v>4</v>
      </c>
      <c r="J10" s="48">
        <v>4</v>
      </c>
      <c r="K10" s="48">
        <v>2</v>
      </c>
      <c r="L10" s="42">
        <f>D10+E10+F10+G10+H10+I10+J10+K10</f>
        <v>24</v>
      </c>
      <c r="M10" s="35"/>
      <c r="N10" s="16"/>
    </row>
    <row r="11" spans="1:15" ht="15.75" x14ac:dyDescent="0.25">
      <c r="A11" s="53" t="s">
        <v>20</v>
      </c>
      <c r="B11" s="54"/>
      <c r="C11" s="55"/>
      <c r="D11" s="47">
        <v>4</v>
      </c>
      <c r="E11" s="48">
        <v>4</v>
      </c>
      <c r="F11" s="48">
        <v>0</v>
      </c>
      <c r="G11" s="48">
        <v>2</v>
      </c>
      <c r="H11" s="48">
        <v>2</v>
      </c>
      <c r="I11" s="48">
        <v>4</v>
      </c>
      <c r="J11" s="48">
        <v>4</v>
      </c>
      <c r="K11" s="48">
        <v>2</v>
      </c>
      <c r="L11" s="42">
        <f t="shared" ref="L11:L35" si="0">D11+E11+F11+G11+H11+I11+J11+K11</f>
        <v>22</v>
      </c>
      <c r="M11" s="35"/>
      <c r="N11" s="16"/>
    </row>
    <row r="12" spans="1:15" ht="15.75" x14ac:dyDescent="0.25">
      <c r="A12" s="53" t="s">
        <v>32</v>
      </c>
      <c r="B12" s="54"/>
      <c r="C12" s="55"/>
      <c r="D12" s="41">
        <v>4</v>
      </c>
      <c r="E12" s="48">
        <v>4</v>
      </c>
      <c r="F12" s="48">
        <v>2</v>
      </c>
      <c r="G12" s="48">
        <v>2</v>
      </c>
      <c r="H12" s="48">
        <v>2</v>
      </c>
      <c r="I12" s="48">
        <v>4</v>
      </c>
      <c r="J12" s="48">
        <v>4</v>
      </c>
      <c r="K12" s="48">
        <v>2</v>
      </c>
      <c r="L12" s="43">
        <f t="shared" si="0"/>
        <v>24</v>
      </c>
      <c r="M12" s="16"/>
      <c r="N12" s="16"/>
    </row>
    <row r="13" spans="1:15" ht="15.75" x14ac:dyDescent="0.25">
      <c r="A13" s="53" t="s">
        <v>34</v>
      </c>
      <c r="B13" s="54"/>
      <c r="C13" s="55"/>
      <c r="D13" s="41">
        <v>4</v>
      </c>
      <c r="E13" s="48">
        <v>4</v>
      </c>
      <c r="F13" s="48">
        <v>2</v>
      </c>
      <c r="G13" s="48">
        <v>2</v>
      </c>
      <c r="H13" s="48">
        <v>2</v>
      </c>
      <c r="I13" s="48">
        <v>4</v>
      </c>
      <c r="J13" s="48">
        <v>4</v>
      </c>
      <c r="K13" s="48">
        <v>2</v>
      </c>
      <c r="L13" s="43">
        <f t="shared" si="0"/>
        <v>24</v>
      </c>
      <c r="M13" s="16"/>
      <c r="N13" s="16"/>
    </row>
    <row r="14" spans="1:15" ht="15.75" x14ac:dyDescent="0.25">
      <c r="A14" s="53" t="s">
        <v>28</v>
      </c>
      <c r="B14" s="54"/>
      <c r="C14" s="55"/>
      <c r="D14" s="47">
        <v>4</v>
      </c>
      <c r="E14" s="48">
        <v>4</v>
      </c>
      <c r="F14" s="48">
        <v>2</v>
      </c>
      <c r="G14" s="48">
        <v>2</v>
      </c>
      <c r="H14" s="48">
        <v>2</v>
      </c>
      <c r="I14" s="48">
        <v>4</v>
      </c>
      <c r="J14" s="48">
        <v>4</v>
      </c>
      <c r="K14" s="48">
        <v>2</v>
      </c>
      <c r="L14" s="43">
        <f t="shared" si="0"/>
        <v>24</v>
      </c>
      <c r="M14" s="16"/>
      <c r="N14" s="16"/>
    </row>
    <row r="15" spans="1:15" s="51" customFormat="1" ht="15.75" x14ac:dyDescent="0.25">
      <c r="A15" s="61" t="s">
        <v>25</v>
      </c>
      <c r="B15" s="62"/>
      <c r="C15" s="63"/>
      <c r="D15" s="48">
        <v>4</v>
      </c>
      <c r="E15" s="48">
        <v>4</v>
      </c>
      <c r="F15" s="48">
        <v>2</v>
      </c>
      <c r="G15" s="48">
        <v>2</v>
      </c>
      <c r="H15" s="48">
        <v>2</v>
      </c>
      <c r="I15" s="48">
        <v>4</v>
      </c>
      <c r="J15" s="48">
        <v>4</v>
      </c>
      <c r="K15" s="48">
        <v>2</v>
      </c>
      <c r="L15" s="49">
        <f t="shared" si="0"/>
        <v>24</v>
      </c>
      <c r="M15" s="50"/>
      <c r="N15" s="50"/>
    </row>
    <row r="16" spans="1:15" ht="15.75" x14ac:dyDescent="0.25">
      <c r="A16" s="53" t="s">
        <v>21</v>
      </c>
      <c r="B16" s="54"/>
      <c r="C16" s="55"/>
      <c r="D16" s="47">
        <v>4</v>
      </c>
      <c r="E16" s="48">
        <v>4</v>
      </c>
      <c r="F16" s="48">
        <v>2</v>
      </c>
      <c r="G16" s="48">
        <v>2</v>
      </c>
      <c r="H16" s="48">
        <v>2</v>
      </c>
      <c r="I16" s="48">
        <v>4</v>
      </c>
      <c r="J16" s="48">
        <v>4</v>
      </c>
      <c r="K16" s="48">
        <v>2</v>
      </c>
      <c r="L16" s="43">
        <f t="shared" si="0"/>
        <v>24</v>
      </c>
      <c r="M16" s="16"/>
      <c r="N16" s="16"/>
    </row>
    <row r="17" spans="1:23" ht="15.75" x14ac:dyDescent="0.25">
      <c r="A17" s="53" t="s">
        <v>44</v>
      </c>
      <c r="B17" s="54"/>
      <c r="C17" s="55"/>
      <c r="D17" s="47">
        <v>4</v>
      </c>
      <c r="E17" s="48">
        <v>4</v>
      </c>
      <c r="F17" s="48">
        <v>2</v>
      </c>
      <c r="G17" s="48">
        <v>2</v>
      </c>
      <c r="H17" s="48">
        <v>2</v>
      </c>
      <c r="I17" s="48">
        <v>4</v>
      </c>
      <c r="J17" s="48">
        <v>4</v>
      </c>
      <c r="K17" s="48">
        <v>2</v>
      </c>
      <c r="L17" s="43">
        <f t="shared" si="0"/>
        <v>24</v>
      </c>
      <c r="M17" s="16"/>
      <c r="N17" s="16"/>
    </row>
    <row r="18" spans="1:23" ht="15.75" x14ac:dyDescent="0.25">
      <c r="A18" s="53" t="s">
        <v>29</v>
      </c>
      <c r="B18" s="54"/>
      <c r="C18" s="55"/>
      <c r="D18" s="41">
        <v>4</v>
      </c>
      <c r="E18" s="48">
        <v>4</v>
      </c>
      <c r="F18" s="48">
        <v>2</v>
      </c>
      <c r="G18" s="48">
        <v>2</v>
      </c>
      <c r="H18" s="48">
        <v>2</v>
      </c>
      <c r="I18" s="48">
        <v>4</v>
      </c>
      <c r="J18" s="48">
        <v>4</v>
      </c>
      <c r="K18" s="48">
        <v>2</v>
      </c>
      <c r="L18" s="43">
        <f>D18+E18+F18+G18+H18+I18+J18+K18</f>
        <v>24</v>
      </c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15.75" x14ac:dyDescent="0.25">
      <c r="A19" s="53" t="s">
        <v>30</v>
      </c>
      <c r="B19" s="54"/>
      <c r="C19" s="55"/>
      <c r="D19" s="48">
        <v>4</v>
      </c>
      <c r="E19" s="48">
        <v>4</v>
      </c>
      <c r="F19" s="48">
        <v>2</v>
      </c>
      <c r="G19" s="48">
        <v>2</v>
      </c>
      <c r="H19" s="48">
        <v>2</v>
      </c>
      <c r="I19" s="48">
        <v>4</v>
      </c>
      <c r="J19" s="48">
        <v>4</v>
      </c>
      <c r="K19" s="48">
        <v>2</v>
      </c>
      <c r="L19" s="43">
        <f t="shared" si="0"/>
        <v>24</v>
      </c>
      <c r="M19" s="16"/>
      <c r="N19" s="16"/>
    </row>
    <row r="20" spans="1:23" ht="15.75" x14ac:dyDescent="0.25">
      <c r="A20" s="53" t="s">
        <v>39</v>
      </c>
      <c r="B20" s="54"/>
      <c r="C20" s="55"/>
      <c r="D20" s="41">
        <v>4</v>
      </c>
      <c r="E20" s="48">
        <v>4</v>
      </c>
      <c r="F20" s="48">
        <v>2</v>
      </c>
      <c r="G20" s="48">
        <v>2</v>
      </c>
      <c r="H20" s="48">
        <v>0</v>
      </c>
      <c r="I20" s="48">
        <v>4</v>
      </c>
      <c r="J20" s="48">
        <v>4</v>
      </c>
      <c r="K20" s="48">
        <v>2</v>
      </c>
      <c r="L20" s="43">
        <f t="shared" si="0"/>
        <v>22</v>
      </c>
      <c r="M20" s="16"/>
      <c r="N20" s="16"/>
      <c r="O20" s="16"/>
      <c r="P20" s="16"/>
    </row>
    <row r="21" spans="1:23" ht="15.75" x14ac:dyDescent="0.25">
      <c r="A21" s="53" t="s">
        <v>41</v>
      </c>
      <c r="B21" s="54"/>
      <c r="C21" s="55"/>
      <c r="D21" s="41">
        <v>4</v>
      </c>
      <c r="E21" s="48">
        <v>4</v>
      </c>
      <c r="F21" s="48">
        <v>2</v>
      </c>
      <c r="G21" s="48">
        <v>2</v>
      </c>
      <c r="H21" s="48">
        <v>2</v>
      </c>
      <c r="I21" s="48">
        <v>4</v>
      </c>
      <c r="J21" s="48">
        <v>4</v>
      </c>
      <c r="K21" s="48">
        <v>0</v>
      </c>
      <c r="L21" s="43">
        <f t="shared" si="0"/>
        <v>22</v>
      </c>
      <c r="M21" s="16"/>
      <c r="N21" s="16"/>
    </row>
    <row r="22" spans="1:23" ht="15.75" x14ac:dyDescent="0.25">
      <c r="A22" s="53" t="s">
        <v>42</v>
      </c>
      <c r="B22" s="54"/>
      <c r="C22" s="55"/>
      <c r="D22" s="47">
        <v>4</v>
      </c>
      <c r="E22" s="48">
        <v>4</v>
      </c>
      <c r="F22" s="48">
        <v>2</v>
      </c>
      <c r="G22" s="48">
        <v>2</v>
      </c>
      <c r="H22" s="48">
        <v>2</v>
      </c>
      <c r="I22" s="48">
        <v>4</v>
      </c>
      <c r="J22" s="48">
        <v>4</v>
      </c>
      <c r="K22" s="48">
        <v>2</v>
      </c>
      <c r="L22" s="43">
        <f t="shared" si="0"/>
        <v>24</v>
      </c>
      <c r="M22" s="16"/>
      <c r="N22" s="16"/>
    </row>
    <row r="23" spans="1:23" ht="15.75" x14ac:dyDescent="0.25">
      <c r="A23" s="53" t="s">
        <v>22</v>
      </c>
      <c r="B23" s="54"/>
      <c r="C23" s="55"/>
      <c r="D23" s="41">
        <v>4</v>
      </c>
      <c r="E23" s="48">
        <v>4</v>
      </c>
      <c r="F23" s="48">
        <v>2</v>
      </c>
      <c r="G23" s="48">
        <v>2</v>
      </c>
      <c r="H23" s="48">
        <v>2</v>
      </c>
      <c r="I23" s="48">
        <v>4</v>
      </c>
      <c r="J23" s="48">
        <v>4</v>
      </c>
      <c r="K23" s="48">
        <v>2</v>
      </c>
      <c r="L23" s="43">
        <f t="shared" si="0"/>
        <v>24</v>
      </c>
      <c r="M23" s="16"/>
      <c r="N23" s="16"/>
    </row>
    <row r="24" spans="1:23" ht="15.75" x14ac:dyDescent="0.25">
      <c r="A24" s="53" t="s">
        <v>26</v>
      </c>
      <c r="B24" s="54"/>
      <c r="C24" s="55"/>
      <c r="D24" s="47">
        <v>4</v>
      </c>
      <c r="E24" s="48">
        <v>4</v>
      </c>
      <c r="F24" s="48">
        <v>0</v>
      </c>
      <c r="G24" s="48">
        <v>2</v>
      </c>
      <c r="H24" s="48">
        <v>0</v>
      </c>
      <c r="I24" s="48">
        <v>4</v>
      </c>
      <c r="J24" s="48">
        <v>4</v>
      </c>
      <c r="K24" s="48">
        <v>2</v>
      </c>
      <c r="L24" s="43">
        <f t="shared" si="0"/>
        <v>20</v>
      </c>
      <c r="M24" s="16"/>
      <c r="N24" s="16"/>
    </row>
    <row r="25" spans="1:23" ht="15.75" x14ac:dyDescent="0.25">
      <c r="A25" s="53" t="s">
        <v>33</v>
      </c>
      <c r="B25" s="54"/>
      <c r="C25" s="55"/>
      <c r="D25" s="41">
        <v>4</v>
      </c>
      <c r="E25" s="48">
        <v>4</v>
      </c>
      <c r="F25" s="48">
        <v>2</v>
      </c>
      <c r="G25" s="48">
        <v>2</v>
      </c>
      <c r="H25" s="48">
        <v>2</v>
      </c>
      <c r="I25" s="48">
        <v>4</v>
      </c>
      <c r="J25" s="48">
        <v>4</v>
      </c>
      <c r="K25" s="48">
        <v>2</v>
      </c>
      <c r="L25" s="43">
        <f t="shared" si="0"/>
        <v>24</v>
      </c>
      <c r="M25" s="16"/>
      <c r="N25" s="16"/>
    </row>
    <row r="26" spans="1:23" ht="15.75" x14ac:dyDescent="0.25">
      <c r="A26" s="56" t="s">
        <v>37</v>
      </c>
      <c r="B26" s="57"/>
      <c r="C26" s="58"/>
      <c r="D26" s="47">
        <v>4</v>
      </c>
      <c r="E26" s="48">
        <v>4</v>
      </c>
      <c r="F26" s="48">
        <v>2</v>
      </c>
      <c r="G26" s="48">
        <v>2</v>
      </c>
      <c r="H26" s="48">
        <v>2</v>
      </c>
      <c r="I26" s="48">
        <v>4</v>
      </c>
      <c r="J26" s="48">
        <v>4</v>
      </c>
      <c r="K26" s="48">
        <v>0</v>
      </c>
      <c r="L26" s="43">
        <f t="shared" si="0"/>
        <v>22</v>
      </c>
      <c r="M26" s="16"/>
      <c r="N26" s="16"/>
    </row>
    <row r="27" spans="1:23" ht="15.75" x14ac:dyDescent="0.25">
      <c r="A27" s="53" t="s">
        <v>36</v>
      </c>
      <c r="B27" s="54"/>
      <c r="C27" s="55"/>
      <c r="D27" s="41">
        <v>4</v>
      </c>
      <c r="E27" s="48">
        <v>4</v>
      </c>
      <c r="F27" s="48">
        <v>2</v>
      </c>
      <c r="G27" s="48">
        <v>2</v>
      </c>
      <c r="H27" s="48">
        <v>2</v>
      </c>
      <c r="I27" s="48">
        <v>4</v>
      </c>
      <c r="J27" s="48">
        <v>4</v>
      </c>
      <c r="K27" s="48">
        <v>0</v>
      </c>
      <c r="L27" s="43">
        <f t="shared" si="0"/>
        <v>22</v>
      </c>
      <c r="M27" s="16"/>
      <c r="N27" s="16"/>
    </row>
    <row r="28" spans="1:23" ht="15.75" x14ac:dyDescent="0.25">
      <c r="A28" s="53" t="s">
        <v>56</v>
      </c>
      <c r="B28" s="54"/>
      <c r="C28" s="55"/>
      <c r="D28" s="41">
        <v>4</v>
      </c>
      <c r="E28" s="48">
        <v>4</v>
      </c>
      <c r="F28" s="48">
        <v>2</v>
      </c>
      <c r="G28" s="48">
        <v>2</v>
      </c>
      <c r="H28" s="48">
        <v>2</v>
      </c>
      <c r="I28" s="48">
        <v>4</v>
      </c>
      <c r="J28" s="48">
        <v>4</v>
      </c>
      <c r="K28" s="48">
        <v>2</v>
      </c>
      <c r="L28" s="43">
        <f t="shared" si="0"/>
        <v>24</v>
      </c>
      <c r="M28" s="16"/>
      <c r="N28" s="16"/>
    </row>
    <row r="29" spans="1:23" ht="15.75" x14ac:dyDescent="0.25">
      <c r="A29" s="53" t="s">
        <v>31</v>
      </c>
      <c r="B29" s="54"/>
      <c r="C29" s="55"/>
      <c r="D29" s="47">
        <v>4</v>
      </c>
      <c r="E29" s="48">
        <v>4</v>
      </c>
      <c r="F29" s="48">
        <v>2</v>
      </c>
      <c r="G29" s="48">
        <v>2</v>
      </c>
      <c r="H29" s="48">
        <v>2</v>
      </c>
      <c r="I29" s="48">
        <v>4</v>
      </c>
      <c r="J29" s="48">
        <v>4</v>
      </c>
      <c r="K29" s="48">
        <v>2</v>
      </c>
      <c r="L29" s="43">
        <f t="shared" si="0"/>
        <v>24</v>
      </c>
      <c r="M29" s="16"/>
      <c r="N29" s="16"/>
    </row>
    <row r="30" spans="1:23" ht="15.75" x14ac:dyDescent="0.25">
      <c r="A30" s="53" t="s">
        <v>40</v>
      </c>
      <c r="B30" s="54"/>
      <c r="C30" s="55"/>
      <c r="D30" s="47">
        <v>4</v>
      </c>
      <c r="E30" s="48">
        <v>4</v>
      </c>
      <c r="F30" s="48">
        <v>0</v>
      </c>
      <c r="G30" s="48">
        <v>2</v>
      </c>
      <c r="H30" s="48">
        <v>2</v>
      </c>
      <c r="I30" s="48">
        <v>4</v>
      </c>
      <c r="J30" s="48">
        <v>4</v>
      </c>
      <c r="K30" s="48">
        <v>0</v>
      </c>
      <c r="L30" s="43">
        <f t="shared" si="0"/>
        <v>20</v>
      </c>
      <c r="M30" s="16"/>
      <c r="N30" s="16"/>
    </row>
    <row r="31" spans="1:23" ht="15.75" x14ac:dyDescent="0.25">
      <c r="A31" s="53" t="s">
        <v>24</v>
      </c>
      <c r="B31" s="54"/>
      <c r="C31" s="55"/>
      <c r="D31" s="47">
        <v>4</v>
      </c>
      <c r="E31" s="48">
        <v>4</v>
      </c>
      <c r="F31" s="48">
        <v>2</v>
      </c>
      <c r="G31" s="48">
        <v>2</v>
      </c>
      <c r="H31" s="48">
        <v>2</v>
      </c>
      <c r="I31" s="48">
        <v>4</v>
      </c>
      <c r="J31" s="48">
        <v>4</v>
      </c>
      <c r="K31" s="48">
        <v>2</v>
      </c>
      <c r="L31" s="43">
        <f t="shared" si="0"/>
        <v>24</v>
      </c>
      <c r="M31" s="16"/>
      <c r="N31" s="16"/>
    </row>
    <row r="32" spans="1:23" ht="15.75" x14ac:dyDescent="0.25">
      <c r="A32" s="53" t="s">
        <v>43</v>
      </c>
      <c r="B32" s="54"/>
      <c r="C32" s="55"/>
      <c r="D32" s="47">
        <v>4</v>
      </c>
      <c r="E32" s="48">
        <v>4</v>
      </c>
      <c r="F32" s="48">
        <v>2</v>
      </c>
      <c r="G32" s="48">
        <v>2</v>
      </c>
      <c r="H32" s="48">
        <v>2</v>
      </c>
      <c r="I32" s="48">
        <v>4</v>
      </c>
      <c r="J32" s="48">
        <v>4</v>
      </c>
      <c r="K32" s="48">
        <v>2</v>
      </c>
      <c r="L32" s="43">
        <f t="shared" ref="L32" si="1">D32+E32+F32+G32+H32+I32+J32+K32</f>
        <v>24</v>
      </c>
      <c r="M32" s="16"/>
      <c r="N32" s="16"/>
    </row>
    <row r="33" spans="1:14" ht="15.75" x14ac:dyDescent="0.25">
      <c r="A33" s="53" t="s">
        <v>38</v>
      </c>
      <c r="B33" s="54"/>
      <c r="C33" s="55"/>
      <c r="D33" s="47">
        <v>4</v>
      </c>
      <c r="E33" s="48">
        <v>4</v>
      </c>
      <c r="F33" s="48">
        <v>2</v>
      </c>
      <c r="G33" s="48">
        <v>2</v>
      </c>
      <c r="H33" s="48">
        <v>2</v>
      </c>
      <c r="I33" s="48">
        <v>4</v>
      </c>
      <c r="J33" s="48">
        <v>4</v>
      </c>
      <c r="K33" s="48">
        <v>2</v>
      </c>
      <c r="L33" s="43">
        <f t="shared" si="0"/>
        <v>24</v>
      </c>
      <c r="M33" s="16"/>
      <c r="N33" s="16"/>
    </row>
    <row r="34" spans="1:14" ht="15.75" x14ac:dyDescent="0.25">
      <c r="A34" s="53" t="s">
        <v>23</v>
      </c>
      <c r="B34" s="54"/>
      <c r="C34" s="55"/>
      <c r="D34" s="47">
        <v>4</v>
      </c>
      <c r="E34" s="48">
        <v>4</v>
      </c>
      <c r="F34" s="48">
        <v>2</v>
      </c>
      <c r="G34" s="48">
        <v>2</v>
      </c>
      <c r="H34" s="48">
        <v>2</v>
      </c>
      <c r="I34" s="48">
        <v>4</v>
      </c>
      <c r="J34" s="48">
        <v>4</v>
      </c>
      <c r="K34" s="48">
        <v>2</v>
      </c>
      <c r="L34" s="43">
        <f t="shared" si="0"/>
        <v>24</v>
      </c>
      <c r="M34" s="16"/>
      <c r="N34" s="16"/>
    </row>
    <row r="35" spans="1:14" ht="15.75" x14ac:dyDescent="0.25">
      <c r="A35" s="53" t="s">
        <v>35</v>
      </c>
      <c r="B35" s="54"/>
      <c r="C35" s="55"/>
      <c r="D35" s="41">
        <v>4</v>
      </c>
      <c r="E35" s="48">
        <v>4</v>
      </c>
      <c r="F35" s="48">
        <v>2</v>
      </c>
      <c r="G35" s="48">
        <v>2</v>
      </c>
      <c r="H35" s="48">
        <v>0</v>
      </c>
      <c r="I35" s="48">
        <v>4</v>
      </c>
      <c r="J35" s="48">
        <v>4</v>
      </c>
      <c r="K35" s="48">
        <v>2</v>
      </c>
      <c r="L35" s="43">
        <f t="shared" si="0"/>
        <v>22</v>
      </c>
      <c r="M35" s="16"/>
      <c r="N35" s="16"/>
    </row>
    <row r="36" spans="1:14" x14ac:dyDescent="0.25">
      <c r="A36" s="23"/>
      <c r="D36" s="23"/>
    </row>
    <row r="37" spans="1:14" x14ac:dyDescent="0.25">
      <c r="E37" s="23"/>
      <c r="F37" s="23"/>
    </row>
  </sheetData>
  <mergeCells count="30">
    <mergeCell ref="D7:L7"/>
    <mergeCell ref="A20:C20"/>
    <mergeCell ref="A21:C21"/>
    <mergeCell ref="A22:C22"/>
    <mergeCell ref="A17:C17"/>
    <mergeCell ref="A9:C9"/>
    <mergeCell ref="A10:C10"/>
    <mergeCell ref="A16:C16"/>
    <mergeCell ref="A11:C11"/>
    <mergeCell ref="A12:C12"/>
    <mergeCell ref="A13:C13"/>
    <mergeCell ref="A14:C14"/>
    <mergeCell ref="A15:C15"/>
    <mergeCell ref="A19:C19"/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7:C8"/>
  </mergeCells>
  <pageMargins left="0.51181102362204722" right="0.11811023622047245" top="0" bottom="0" header="0.31496062992125984" footer="0.31496062992125984"/>
  <pageSetup paperSize="9" scale="70" orientation="landscape" r:id="rId1"/>
  <colBreaks count="1" manualBreakCount="1">
    <brk id="13" min="2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zoomScaleNormal="100" workbookViewId="0">
      <selection activeCell="F9" sqref="F9"/>
    </sheetView>
  </sheetViews>
  <sheetFormatPr defaultRowHeight="15" x14ac:dyDescent="0.2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 x14ac:dyDescent="0.25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2"/>
    </row>
    <row r="3" spans="1:1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hidden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A5" s="65" t="s">
        <v>57</v>
      </c>
      <c r="B5" s="66"/>
      <c r="C5" s="67"/>
      <c r="D5" s="71" t="s">
        <v>0</v>
      </c>
      <c r="E5" s="72"/>
      <c r="F5" s="72"/>
      <c r="G5" s="72"/>
      <c r="H5" s="72"/>
      <c r="I5" s="72"/>
      <c r="J5" s="72"/>
      <c r="K5" s="73"/>
      <c r="L5" s="74" t="s">
        <v>64</v>
      </c>
    </row>
    <row r="6" spans="1:13" ht="275.25" customHeight="1" x14ac:dyDescent="0.25">
      <c r="A6" s="68"/>
      <c r="B6" s="69"/>
      <c r="C6" s="70"/>
      <c r="D6" s="4" t="s">
        <v>49</v>
      </c>
      <c r="E6" s="4" t="s">
        <v>47</v>
      </c>
      <c r="F6" s="4" t="s">
        <v>48</v>
      </c>
      <c r="G6" s="4" t="s">
        <v>50</v>
      </c>
      <c r="H6" s="4" t="s">
        <v>51</v>
      </c>
      <c r="I6" s="4" t="s">
        <v>52</v>
      </c>
      <c r="J6" s="5" t="s">
        <v>53</v>
      </c>
      <c r="K6" s="4" t="s">
        <v>54</v>
      </c>
      <c r="L6" s="75"/>
    </row>
    <row r="7" spans="1:13" s="17" customFormat="1" ht="15.75" x14ac:dyDescent="0.25">
      <c r="A7" s="53" t="s">
        <v>27</v>
      </c>
      <c r="B7" s="54"/>
      <c r="C7" s="55"/>
      <c r="D7" s="41">
        <v>2</v>
      </c>
      <c r="E7" s="46">
        <v>2</v>
      </c>
      <c r="F7" s="46">
        <v>2</v>
      </c>
      <c r="G7" s="46">
        <v>2</v>
      </c>
      <c r="H7" s="46">
        <v>2</v>
      </c>
      <c r="I7" s="48">
        <v>0</v>
      </c>
      <c r="J7" s="41">
        <v>2</v>
      </c>
      <c r="K7" s="46">
        <v>2</v>
      </c>
      <c r="L7" s="43">
        <f>D7+E7+F7+G7+H7+I7+J7+K7</f>
        <v>14</v>
      </c>
    </row>
    <row r="8" spans="1:13" s="17" customFormat="1" ht="15.75" x14ac:dyDescent="0.25">
      <c r="A8" s="53" t="s">
        <v>45</v>
      </c>
      <c r="B8" s="54"/>
      <c r="C8" s="55"/>
      <c r="D8" s="41">
        <v>2</v>
      </c>
      <c r="E8" s="47">
        <v>2</v>
      </c>
      <c r="F8" s="47">
        <v>2</v>
      </c>
      <c r="G8" s="47">
        <v>2</v>
      </c>
      <c r="H8" s="47">
        <v>2</v>
      </c>
      <c r="I8" s="47">
        <v>2</v>
      </c>
      <c r="J8" s="47">
        <v>2</v>
      </c>
      <c r="K8" s="47">
        <v>2</v>
      </c>
      <c r="L8" s="43">
        <f t="shared" ref="L8:L33" si="0">D8+E8+F8+G8+H8+I8+J8+K8</f>
        <v>16</v>
      </c>
    </row>
    <row r="9" spans="1:13" s="17" customFormat="1" ht="15.75" x14ac:dyDescent="0.25">
      <c r="A9" s="53" t="s">
        <v>20</v>
      </c>
      <c r="B9" s="54"/>
      <c r="C9" s="55"/>
      <c r="D9" s="47">
        <v>2</v>
      </c>
      <c r="E9" s="47">
        <v>2</v>
      </c>
      <c r="F9" s="47">
        <v>2</v>
      </c>
      <c r="G9" s="47">
        <v>2</v>
      </c>
      <c r="H9" s="47">
        <v>2</v>
      </c>
      <c r="I9" s="47">
        <v>2</v>
      </c>
      <c r="J9" s="47">
        <v>2</v>
      </c>
      <c r="K9" s="47">
        <v>2</v>
      </c>
      <c r="L9" s="43">
        <f t="shared" si="0"/>
        <v>16</v>
      </c>
    </row>
    <row r="10" spans="1:13" s="17" customFormat="1" ht="15.75" x14ac:dyDescent="0.25">
      <c r="A10" s="53" t="s">
        <v>32</v>
      </c>
      <c r="B10" s="54"/>
      <c r="C10" s="55"/>
      <c r="D10" s="41">
        <v>2</v>
      </c>
      <c r="E10" s="41">
        <v>2</v>
      </c>
      <c r="F10" s="41">
        <v>2</v>
      </c>
      <c r="G10" s="41">
        <v>2</v>
      </c>
      <c r="H10" s="41">
        <v>2</v>
      </c>
      <c r="I10" s="41">
        <v>2</v>
      </c>
      <c r="J10" s="48">
        <v>2</v>
      </c>
      <c r="K10" s="47">
        <v>2</v>
      </c>
      <c r="L10" s="43">
        <f t="shared" si="0"/>
        <v>16</v>
      </c>
    </row>
    <row r="11" spans="1:13" s="17" customFormat="1" ht="15.75" x14ac:dyDescent="0.25">
      <c r="A11" s="53" t="s">
        <v>34</v>
      </c>
      <c r="B11" s="54"/>
      <c r="C11" s="55"/>
      <c r="D11" s="47">
        <v>2</v>
      </c>
      <c r="E11" s="47">
        <v>2</v>
      </c>
      <c r="F11" s="47">
        <v>2</v>
      </c>
      <c r="G11" s="47">
        <v>2</v>
      </c>
      <c r="H11" s="47">
        <v>2</v>
      </c>
      <c r="I11" s="47">
        <v>2</v>
      </c>
      <c r="J11" s="48">
        <v>2</v>
      </c>
      <c r="K11" s="47">
        <v>2</v>
      </c>
      <c r="L11" s="43">
        <f t="shared" si="0"/>
        <v>16</v>
      </c>
    </row>
    <row r="12" spans="1:13" s="17" customFormat="1" ht="15.75" x14ac:dyDescent="0.25">
      <c r="A12" s="53" t="s">
        <v>28</v>
      </c>
      <c r="B12" s="54"/>
      <c r="C12" s="55"/>
      <c r="D12" s="41">
        <v>2</v>
      </c>
      <c r="E12" s="41">
        <v>2</v>
      </c>
      <c r="F12" s="41">
        <v>2</v>
      </c>
      <c r="G12" s="41">
        <v>2</v>
      </c>
      <c r="H12" s="41">
        <v>2</v>
      </c>
      <c r="I12" s="41">
        <v>2</v>
      </c>
      <c r="J12" s="41">
        <v>2</v>
      </c>
      <c r="K12" s="41">
        <v>2</v>
      </c>
      <c r="L12" s="43">
        <f t="shared" si="0"/>
        <v>16</v>
      </c>
    </row>
    <row r="13" spans="1:13" s="17" customFormat="1" ht="15.75" x14ac:dyDescent="0.25">
      <c r="A13" s="53" t="s">
        <v>25</v>
      </c>
      <c r="B13" s="54"/>
      <c r="C13" s="55"/>
      <c r="D13" s="47">
        <v>2</v>
      </c>
      <c r="E13" s="47">
        <v>2</v>
      </c>
      <c r="F13" s="47">
        <v>2</v>
      </c>
      <c r="G13" s="47">
        <v>2</v>
      </c>
      <c r="H13" s="47">
        <v>2</v>
      </c>
      <c r="I13" s="47">
        <v>2</v>
      </c>
      <c r="J13" s="47">
        <v>2</v>
      </c>
      <c r="K13" s="47">
        <v>2</v>
      </c>
      <c r="L13" s="43">
        <f t="shared" si="0"/>
        <v>16</v>
      </c>
    </row>
    <row r="14" spans="1:13" s="17" customFormat="1" ht="15.75" x14ac:dyDescent="0.25">
      <c r="A14" s="53" t="s">
        <v>21</v>
      </c>
      <c r="B14" s="54"/>
      <c r="C14" s="55"/>
      <c r="D14" s="47">
        <v>2</v>
      </c>
      <c r="E14" s="47">
        <v>2</v>
      </c>
      <c r="F14" s="47">
        <v>2</v>
      </c>
      <c r="G14" s="47">
        <v>2</v>
      </c>
      <c r="H14" s="47">
        <v>2</v>
      </c>
      <c r="I14" s="47">
        <v>2</v>
      </c>
      <c r="J14" s="47">
        <v>2</v>
      </c>
      <c r="K14" s="47">
        <v>2</v>
      </c>
      <c r="L14" s="43">
        <f t="shared" si="0"/>
        <v>16</v>
      </c>
    </row>
    <row r="15" spans="1:13" s="17" customFormat="1" ht="15.75" x14ac:dyDescent="0.25">
      <c r="A15" s="53" t="s">
        <v>44</v>
      </c>
      <c r="B15" s="54"/>
      <c r="C15" s="55"/>
      <c r="D15" s="41">
        <v>2</v>
      </c>
      <c r="E15" s="47">
        <v>2</v>
      </c>
      <c r="F15" s="47">
        <v>2</v>
      </c>
      <c r="G15" s="47">
        <v>2</v>
      </c>
      <c r="H15" s="47">
        <v>2</v>
      </c>
      <c r="I15" s="48">
        <v>2</v>
      </c>
      <c r="J15" s="41">
        <v>2</v>
      </c>
      <c r="K15" s="41">
        <v>2</v>
      </c>
      <c r="L15" s="43">
        <f t="shared" si="0"/>
        <v>16</v>
      </c>
    </row>
    <row r="16" spans="1:13" s="17" customFormat="1" ht="15.75" x14ac:dyDescent="0.25">
      <c r="A16" s="53" t="s">
        <v>29</v>
      </c>
      <c r="B16" s="54"/>
      <c r="C16" s="55"/>
      <c r="D16" s="41">
        <v>2</v>
      </c>
      <c r="E16" s="47">
        <v>2</v>
      </c>
      <c r="F16" s="47">
        <v>2</v>
      </c>
      <c r="G16" s="47">
        <v>2</v>
      </c>
      <c r="H16" s="47">
        <v>2</v>
      </c>
      <c r="I16" s="47">
        <v>2</v>
      </c>
      <c r="J16" s="47">
        <v>2</v>
      </c>
      <c r="K16" s="47">
        <v>2</v>
      </c>
      <c r="L16" s="43">
        <f t="shared" si="0"/>
        <v>16</v>
      </c>
    </row>
    <row r="17" spans="1:12" s="17" customFormat="1" ht="15.75" x14ac:dyDescent="0.25">
      <c r="A17" s="53" t="s">
        <v>30</v>
      </c>
      <c r="B17" s="54"/>
      <c r="C17" s="55"/>
      <c r="D17" s="47">
        <v>2</v>
      </c>
      <c r="E17" s="47">
        <v>2</v>
      </c>
      <c r="F17" s="47">
        <v>2</v>
      </c>
      <c r="G17" s="47">
        <v>2</v>
      </c>
      <c r="H17" s="47">
        <v>2</v>
      </c>
      <c r="I17" s="47">
        <v>2</v>
      </c>
      <c r="J17" s="47">
        <v>2</v>
      </c>
      <c r="K17" s="47">
        <v>2</v>
      </c>
      <c r="L17" s="43">
        <f t="shared" si="0"/>
        <v>16</v>
      </c>
    </row>
    <row r="18" spans="1:12" s="17" customFormat="1" ht="15.75" x14ac:dyDescent="0.25">
      <c r="A18" s="53" t="s">
        <v>39</v>
      </c>
      <c r="B18" s="54"/>
      <c r="C18" s="55"/>
      <c r="D18" s="47">
        <v>2</v>
      </c>
      <c r="E18" s="47">
        <v>2</v>
      </c>
      <c r="F18" s="47">
        <v>2</v>
      </c>
      <c r="G18" s="47">
        <v>2</v>
      </c>
      <c r="H18" s="47">
        <v>2</v>
      </c>
      <c r="I18" s="47">
        <v>2</v>
      </c>
      <c r="J18" s="47">
        <v>2</v>
      </c>
      <c r="K18" s="47">
        <v>2</v>
      </c>
      <c r="L18" s="43">
        <f t="shared" si="0"/>
        <v>16</v>
      </c>
    </row>
    <row r="19" spans="1:12" s="17" customFormat="1" ht="15.75" x14ac:dyDescent="0.25">
      <c r="A19" s="53" t="s">
        <v>41</v>
      </c>
      <c r="B19" s="54"/>
      <c r="C19" s="55"/>
      <c r="D19" s="47">
        <v>2</v>
      </c>
      <c r="E19" s="47">
        <v>2</v>
      </c>
      <c r="F19" s="47">
        <v>2</v>
      </c>
      <c r="G19" s="47">
        <v>2</v>
      </c>
      <c r="H19" s="47">
        <v>2</v>
      </c>
      <c r="I19" s="47">
        <v>2</v>
      </c>
      <c r="J19" s="47">
        <v>2</v>
      </c>
      <c r="K19" s="47">
        <v>2</v>
      </c>
      <c r="L19" s="43">
        <f t="shared" si="0"/>
        <v>16</v>
      </c>
    </row>
    <row r="20" spans="1:12" s="17" customFormat="1" ht="15.75" x14ac:dyDescent="0.25">
      <c r="A20" s="53" t="s">
        <v>42</v>
      </c>
      <c r="B20" s="54"/>
      <c r="C20" s="55"/>
      <c r="D20" s="47">
        <v>2</v>
      </c>
      <c r="E20" s="47">
        <v>2</v>
      </c>
      <c r="F20" s="47">
        <v>2</v>
      </c>
      <c r="G20" s="47">
        <v>2</v>
      </c>
      <c r="H20" s="47">
        <v>2</v>
      </c>
      <c r="I20" s="47">
        <v>2</v>
      </c>
      <c r="J20" s="47">
        <v>2</v>
      </c>
      <c r="K20" s="47">
        <v>2</v>
      </c>
      <c r="L20" s="43">
        <f t="shared" si="0"/>
        <v>16</v>
      </c>
    </row>
    <row r="21" spans="1:12" s="17" customFormat="1" ht="15.75" x14ac:dyDescent="0.25">
      <c r="A21" s="53" t="s">
        <v>22</v>
      </c>
      <c r="B21" s="54"/>
      <c r="C21" s="55"/>
      <c r="D21" s="48">
        <v>2</v>
      </c>
      <c r="E21" s="48">
        <v>2</v>
      </c>
      <c r="F21" s="48">
        <v>2</v>
      </c>
      <c r="G21" s="48">
        <v>2</v>
      </c>
      <c r="H21" s="48">
        <v>2</v>
      </c>
      <c r="I21" s="48">
        <v>2</v>
      </c>
      <c r="J21" s="48">
        <v>2</v>
      </c>
      <c r="K21" s="48">
        <v>2</v>
      </c>
      <c r="L21" s="43">
        <f t="shared" si="0"/>
        <v>16</v>
      </c>
    </row>
    <row r="22" spans="1:12" s="17" customFormat="1" ht="15.75" x14ac:dyDescent="0.25">
      <c r="A22" s="53" t="s">
        <v>26</v>
      </c>
      <c r="B22" s="54"/>
      <c r="C22" s="55"/>
      <c r="D22" s="48">
        <v>2</v>
      </c>
      <c r="E22" s="48">
        <v>2</v>
      </c>
      <c r="F22" s="48">
        <v>2</v>
      </c>
      <c r="G22" s="48">
        <v>2</v>
      </c>
      <c r="H22" s="48">
        <v>2</v>
      </c>
      <c r="I22" s="48">
        <v>2</v>
      </c>
      <c r="J22" s="48">
        <v>0</v>
      </c>
      <c r="K22" s="48">
        <v>2</v>
      </c>
      <c r="L22" s="43">
        <f t="shared" si="0"/>
        <v>14</v>
      </c>
    </row>
    <row r="23" spans="1:12" s="17" customFormat="1" ht="15.75" x14ac:dyDescent="0.25">
      <c r="A23" s="53" t="s">
        <v>33</v>
      </c>
      <c r="B23" s="54"/>
      <c r="C23" s="55"/>
      <c r="D23" s="41">
        <v>2</v>
      </c>
      <c r="E23" s="41">
        <v>2</v>
      </c>
      <c r="F23" s="41">
        <v>2</v>
      </c>
      <c r="G23" s="41">
        <v>2</v>
      </c>
      <c r="H23" s="41">
        <v>2</v>
      </c>
      <c r="I23" s="41">
        <v>2</v>
      </c>
      <c r="J23" s="48">
        <v>2</v>
      </c>
      <c r="K23" s="41">
        <v>2</v>
      </c>
      <c r="L23" s="43">
        <f t="shared" si="0"/>
        <v>16</v>
      </c>
    </row>
    <row r="24" spans="1:12" s="17" customFormat="1" ht="31.5" customHeight="1" x14ac:dyDescent="0.25">
      <c r="A24" s="56" t="s">
        <v>37</v>
      </c>
      <c r="B24" s="57"/>
      <c r="C24" s="58"/>
      <c r="D24" s="47">
        <v>2</v>
      </c>
      <c r="E24" s="47">
        <v>2</v>
      </c>
      <c r="F24" s="47">
        <v>2</v>
      </c>
      <c r="G24" s="47">
        <v>2</v>
      </c>
      <c r="H24" s="47">
        <v>2</v>
      </c>
      <c r="I24" s="47">
        <v>2</v>
      </c>
      <c r="J24" s="47">
        <v>2</v>
      </c>
      <c r="K24" s="47">
        <v>2</v>
      </c>
      <c r="L24" s="43">
        <f t="shared" si="0"/>
        <v>16</v>
      </c>
    </row>
    <row r="25" spans="1:12" s="17" customFormat="1" ht="15.75" x14ac:dyDescent="0.25">
      <c r="A25" s="53" t="s">
        <v>36</v>
      </c>
      <c r="B25" s="54"/>
      <c r="C25" s="55"/>
      <c r="D25" s="47">
        <v>2</v>
      </c>
      <c r="E25" s="47">
        <v>2</v>
      </c>
      <c r="F25" s="47">
        <v>2</v>
      </c>
      <c r="G25" s="47">
        <v>2</v>
      </c>
      <c r="H25" s="47">
        <v>2</v>
      </c>
      <c r="I25" s="47">
        <v>2</v>
      </c>
      <c r="J25" s="47">
        <v>2</v>
      </c>
      <c r="K25" s="47">
        <v>2</v>
      </c>
      <c r="L25" s="43">
        <f t="shared" si="0"/>
        <v>16</v>
      </c>
    </row>
    <row r="26" spans="1:12" s="17" customFormat="1" ht="30.75" customHeight="1" x14ac:dyDescent="0.25">
      <c r="A26" s="76" t="s">
        <v>56</v>
      </c>
      <c r="B26" s="77"/>
      <c r="C26" s="78"/>
      <c r="D26" s="47">
        <v>2</v>
      </c>
      <c r="E26" s="47">
        <v>2</v>
      </c>
      <c r="F26" s="47">
        <v>2</v>
      </c>
      <c r="G26" s="47">
        <v>2</v>
      </c>
      <c r="H26" s="47">
        <v>2</v>
      </c>
      <c r="I26" s="47">
        <v>2</v>
      </c>
      <c r="J26" s="47">
        <v>2</v>
      </c>
      <c r="K26" s="47">
        <v>2</v>
      </c>
      <c r="L26" s="43">
        <f t="shared" si="0"/>
        <v>16</v>
      </c>
    </row>
    <row r="27" spans="1:12" s="17" customFormat="1" ht="15.75" x14ac:dyDescent="0.25">
      <c r="A27" s="53" t="s">
        <v>31</v>
      </c>
      <c r="B27" s="54"/>
      <c r="C27" s="55"/>
      <c r="D27" s="47">
        <v>2</v>
      </c>
      <c r="E27" s="47">
        <v>2</v>
      </c>
      <c r="F27" s="47">
        <v>2</v>
      </c>
      <c r="G27" s="47">
        <v>2</v>
      </c>
      <c r="H27" s="47">
        <v>2</v>
      </c>
      <c r="I27" s="47">
        <v>2</v>
      </c>
      <c r="J27" s="47">
        <v>2</v>
      </c>
      <c r="K27" s="47">
        <v>2</v>
      </c>
      <c r="L27" s="43">
        <f t="shared" si="0"/>
        <v>16</v>
      </c>
    </row>
    <row r="28" spans="1:12" s="17" customFormat="1" ht="15.75" x14ac:dyDescent="0.25">
      <c r="A28" s="53" t="s">
        <v>40</v>
      </c>
      <c r="B28" s="54"/>
      <c r="C28" s="55"/>
      <c r="D28" s="47">
        <v>2</v>
      </c>
      <c r="E28" s="47">
        <v>2</v>
      </c>
      <c r="F28" s="47">
        <v>2</v>
      </c>
      <c r="G28" s="47">
        <v>2</v>
      </c>
      <c r="H28" s="47">
        <v>2</v>
      </c>
      <c r="I28" s="47">
        <v>2</v>
      </c>
      <c r="J28" s="47">
        <v>2</v>
      </c>
      <c r="K28" s="47">
        <v>2</v>
      </c>
      <c r="L28" s="43">
        <f t="shared" si="0"/>
        <v>16</v>
      </c>
    </row>
    <row r="29" spans="1:12" s="17" customFormat="1" ht="15.75" x14ac:dyDescent="0.25">
      <c r="A29" s="53" t="s">
        <v>24</v>
      </c>
      <c r="B29" s="54"/>
      <c r="C29" s="55"/>
      <c r="D29" s="47">
        <v>2</v>
      </c>
      <c r="E29" s="47">
        <v>2</v>
      </c>
      <c r="F29" s="47">
        <v>2</v>
      </c>
      <c r="G29" s="47">
        <v>2</v>
      </c>
      <c r="H29" s="47">
        <v>2</v>
      </c>
      <c r="I29" s="47">
        <v>2</v>
      </c>
      <c r="J29" s="48">
        <v>2</v>
      </c>
      <c r="K29" s="47">
        <v>2</v>
      </c>
      <c r="L29" s="43">
        <f t="shared" si="0"/>
        <v>16</v>
      </c>
    </row>
    <row r="30" spans="1:12" s="17" customFormat="1" ht="15.75" x14ac:dyDescent="0.25">
      <c r="A30" s="53" t="s">
        <v>43</v>
      </c>
      <c r="B30" s="54"/>
      <c r="C30" s="55"/>
      <c r="D30" s="47">
        <v>2</v>
      </c>
      <c r="E30" s="47">
        <v>2</v>
      </c>
      <c r="F30" s="47">
        <v>2</v>
      </c>
      <c r="G30" s="47">
        <v>2</v>
      </c>
      <c r="H30" s="47">
        <v>2</v>
      </c>
      <c r="I30" s="47">
        <v>2</v>
      </c>
      <c r="J30" s="47">
        <v>2</v>
      </c>
      <c r="K30" s="47">
        <v>2</v>
      </c>
      <c r="L30" s="43">
        <f t="shared" si="0"/>
        <v>16</v>
      </c>
    </row>
    <row r="31" spans="1:12" s="17" customFormat="1" ht="15.75" x14ac:dyDescent="0.25">
      <c r="A31" s="53" t="s">
        <v>38</v>
      </c>
      <c r="B31" s="54"/>
      <c r="C31" s="55"/>
      <c r="D31" s="47">
        <v>2</v>
      </c>
      <c r="E31" s="47">
        <v>2</v>
      </c>
      <c r="F31" s="47">
        <v>2</v>
      </c>
      <c r="G31" s="47">
        <v>2</v>
      </c>
      <c r="H31" s="47">
        <v>2</v>
      </c>
      <c r="I31" s="47">
        <v>2</v>
      </c>
      <c r="J31" s="47">
        <v>2</v>
      </c>
      <c r="K31" s="47">
        <v>2</v>
      </c>
      <c r="L31" s="43">
        <f>D31+E31+F31+G31+H31+I31+J31+K31</f>
        <v>16</v>
      </c>
    </row>
    <row r="32" spans="1:12" s="17" customFormat="1" ht="15.75" x14ac:dyDescent="0.25">
      <c r="A32" s="53" t="s">
        <v>23</v>
      </c>
      <c r="B32" s="54"/>
      <c r="C32" s="55"/>
      <c r="D32" s="47">
        <v>2</v>
      </c>
      <c r="E32" s="47">
        <v>2</v>
      </c>
      <c r="F32" s="47">
        <v>2</v>
      </c>
      <c r="G32" s="47">
        <v>2</v>
      </c>
      <c r="H32" s="47">
        <v>2</v>
      </c>
      <c r="I32" s="47">
        <v>2</v>
      </c>
      <c r="J32" s="47">
        <v>2</v>
      </c>
      <c r="K32" s="47">
        <v>2</v>
      </c>
      <c r="L32" s="43">
        <f t="shared" si="0"/>
        <v>16</v>
      </c>
    </row>
    <row r="33" spans="1:12" s="17" customFormat="1" ht="15.75" x14ac:dyDescent="0.25">
      <c r="A33" s="53" t="s">
        <v>35</v>
      </c>
      <c r="B33" s="54"/>
      <c r="C33" s="55"/>
      <c r="D33" s="47">
        <v>2</v>
      </c>
      <c r="E33" s="47">
        <v>2</v>
      </c>
      <c r="F33" s="47">
        <v>2</v>
      </c>
      <c r="G33" s="47">
        <v>2</v>
      </c>
      <c r="H33" s="47">
        <v>2</v>
      </c>
      <c r="I33" s="47">
        <v>2</v>
      </c>
      <c r="J33" s="47">
        <v>2</v>
      </c>
      <c r="K33" s="47">
        <v>2</v>
      </c>
      <c r="L33" s="43">
        <f t="shared" si="0"/>
        <v>16</v>
      </c>
    </row>
    <row r="34" spans="1:12" x14ac:dyDescent="0.25">
      <c r="A34" s="1"/>
      <c r="D34" s="1"/>
    </row>
  </sheetData>
  <mergeCells count="31">
    <mergeCell ref="A30:C30"/>
    <mergeCell ref="A31:C31"/>
    <mergeCell ref="A32:C32"/>
    <mergeCell ref="A33:C33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33" sqref="A33"/>
    </sheetView>
  </sheetViews>
  <sheetFormatPr defaultRowHeight="15" x14ac:dyDescent="0.25"/>
  <cols>
    <col min="1" max="2" width="9.140625" style="13"/>
    <col min="3" max="3" width="4.42578125" style="13" customWidth="1"/>
    <col min="4" max="4" width="31.7109375" style="13" customWidth="1"/>
    <col min="5" max="5" width="30.85546875" style="13" customWidth="1"/>
    <col min="6" max="6" width="22.28515625" style="13" customWidth="1"/>
    <col min="7" max="16384" width="9.140625" style="13"/>
  </cols>
  <sheetData>
    <row r="1" spans="1:9" ht="24" customHeight="1" x14ac:dyDescent="0.25"/>
    <row r="2" spans="1:9" ht="88.5" customHeight="1" x14ac:dyDescent="0.25">
      <c r="A2" s="88" t="s">
        <v>61</v>
      </c>
      <c r="B2" s="88"/>
      <c r="C2" s="88"/>
      <c r="D2" s="88"/>
      <c r="E2" s="88"/>
      <c r="F2" s="88"/>
      <c r="G2" s="28"/>
      <c r="H2" s="28"/>
      <c r="I2" s="28"/>
    </row>
    <row r="3" spans="1:9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32.25" customHeight="1" x14ac:dyDescent="0.25">
      <c r="A4" s="89" t="s">
        <v>57</v>
      </c>
      <c r="B4" s="90"/>
      <c r="C4" s="91"/>
      <c r="D4" s="95" t="s">
        <v>0</v>
      </c>
      <c r="E4" s="96"/>
      <c r="F4" s="97" t="s">
        <v>58</v>
      </c>
      <c r="G4" s="14"/>
      <c r="H4" s="14"/>
      <c r="I4" s="14"/>
    </row>
    <row r="5" spans="1:9" ht="259.5" customHeight="1" x14ac:dyDescent="0.25">
      <c r="A5" s="92"/>
      <c r="B5" s="93"/>
      <c r="C5" s="94"/>
      <c r="D5" s="15" t="s">
        <v>17</v>
      </c>
      <c r="E5" s="29" t="s">
        <v>18</v>
      </c>
      <c r="F5" s="98"/>
      <c r="G5" s="14"/>
      <c r="H5" s="14"/>
      <c r="I5" s="14"/>
    </row>
    <row r="6" spans="1:9" ht="15.75" x14ac:dyDescent="0.25">
      <c r="A6" s="79" t="s">
        <v>27</v>
      </c>
      <c r="B6" s="80"/>
      <c r="C6" s="81"/>
      <c r="D6" s="44">
        <v>3</v>
      </c>
      <c r="E6" s="44">
        <v>3</v>
      </c>
      <c r="F6" s="45">
        <f>D6+E6</f>
        <v>6</v>
      </c>
      <c r="G6" s="14"/>
      <c r="H6" s="14"/>
      <c r="I6" s="14"/>
    </row>
    <row r="7" spans="1:9" ht="15.75" x14ac:dyDescent="0.25">
      <c r="A7" s="79" t="s">
        <v>45</v>
      </c>
      <c r="B7" s="80"/>
      <c r="C7" s="81"/>
      <c r="D7" s="44">
        <v>3</v>
      </c>
      <c r="E7" s="44">
        <v>3</v>
      </c>
      <c r="F7" s="45">
        <f t="shared" ref="F7:F32" si="0">D7+E7</f>
        <v>6</v>
      </c>
      <c r="G7" s="14"/>
      <c r="H7" s="14"/>
      <c r="I7" s="14"/>
    </row>
    <row r="8" spans="1:9" ht="15.75" x14ac:dyDescent="0.25">
      <c r="A8" s="79" t="s">
        <v>20</v>
      </c>
      <c r="B8" s="80"/>
      <c r="C8" s="81"/>
      <c r="D8" s="44">
        <v>3</v>
      </c>
      <c r="E8" s="44">
        <v>3</v>
      </c>
      <c r="F8" s="45">
        <f t="shared" si="0"/>
        <v>6</v>
      </c>
      <c r="G8" s="14"/>
      <c r="H8" s="14"/>
      <c r="I8" s="14"/>
    </row>
    <row r="9" spans="1:9" ht="15.75" x14ac:dyDescent="0.25">
      <c r="A9" s="79" t="s">
        <v>32</v>
      </c>
      <c r="B9" s="80"/>
      <c r="C9" s="81"/>
      <c r="D9" s="44">
        <v>3</v>
      </c>
      <c r="E9" s="44">
        <v>3</v>
      </c>
      <c r="F9" s="45">
        <f t="shared" si="0"/>
        <v>6</v>
      </c>
      <c r="G9" s="14"/>
      <c r="H9" s="14"/>
      <c r="I9" s="14"/>
    </row>
    <row r="10" spans="1:9" ht="15.75" x14ac:dyDescent="0.25">
      <c r="A10" s="79" t="s">
        <v>34</v>
      </c>
      <c r="B10" s="80"/>
      <c r="C10" s="81"/>
      <c r="D10" s="44">
        <v>3</v>
      </c>
      <c r="E10" s="44">
        <v>3</v>
      </c>
      <c r="F10" s="45">
        <f t="shared" si="0"/>
        <v>6</v>
      </c>
      <c r="G10" s="14"/>
      <c r="H10" s="14"/>
      <c r="I10" s="14"/>
    </row>
    <row r="11" spans="1:9" ht="15.75" x14ac:dyDescent="0.25">
      <c r="A11" s="79" t="s">
        <v>28</v>
      </c>
      <c r="B11" s="80"/>
      <c r="C11" s="81"/>
      <c r="D11" s="44">
        <v>3</v>
      </c>
      <c r="E11" s="44">
        <v>3</v>
      </c>
      <c r="F11" s="45">
        <f t="shared" si="0"/>
        <v>6</v>
      </c>
      <c r="G11" s="14"/>
      <c r="H11" s="14"/>
      <c r="I11" s="14"/>
    </row>
    <row r="12" spans="1:9" ht="15.75" x14ac:dyDescent="0.25">
      <c r="A12" s="79" t="s">
        <v>25</v>
      </c>
      <c r="B12" s="80"/>
      <c r="C12" s="81"/>
      <c r="D12" s="44">
        <v>3</v>
      </c>
      <c r="E12" s="44">
        <v>3</v>
      </c>
      <c r="F12" s="45">
        <f t="shared" si="0"/>
        <v>6</v>
      </c>
      <c r="G12" s="14"/>
      <c r="H12" s="14"/>
      <c r="I12" s="14"/>
    </row>
    <row r="13" spans="1:9" ht="15.75" x14ac:dyDescent="0.25">
      <c r="A13" s="79" t="s">
        <v>21</v>
      </c>
      <c r="B13" s="80"/>
      <c r="C13" s="81"/>
      <c r="D13" s="44">
        <v>3</v>
      </c>
      <c r="E13" s="44">
        <v>3</v>
      </c>
      <c r="F13" s="45">
        <f t="shared" si="0"/>
        <v>6</v>
      </c>
      <c r="G13" s="14"/>
      <c r="H13" s="14"/>
      <c r="I13" s="14"/>
    </row>
    <row r="14" spans="1:9" ht="15.75" x14ac:dyDescent="0.25">
      <c r="A14" s="79" t="s">
        <v>44</v>
      </c>
      <c r="B14" s="80"/>
      <c r="C14" s="81"/>
      <c r="D14" s="44">
        <v>3</v>
      </c>
      <c r="E14" s="44">
        <v>3</v>
      </c>
      <c r="F14" s="45">
        <f t="shared" si="0"/>
        <v>6</v>
      </c>
      <c r="G14" s="14"/>
      <c r="H14" s="14"/>
      <c r="I14" s="14"/>
    </row>
    <row r="15" spans="1:9" ht="15.75" x14ac:dyDescent="0.25">
      <c r="A15" s="79" t="s">
        <v>29</v>
      </c>
      <c r="B15" s="80"/>
      <c r="C15" s="81"/>
      <c r="D15" s="44">
        <v>3</v>
      </c>
      <c r="E15" s="44">
        <v>3</v>
      </c>
      <c r="F15" s="45">
        <f t="shared" si="0"/>
        <v>6</v>
      </c>
      <c r="G15" s="14"/>
      <c r="H15" s="14"/>
      <c r="I15" s="14"/>
    </row>
    <row r="16" spans="1:9" ht="15.75" x14ac:dyDescent="0.25">
      <c r="A16" s="79" t="s">
        <v>30</v>
      </c>
      <c r="B16" s="80"/>
      <c r="C16" s="81"/>
      <c r="D16" s="44">
        <v>3</v>
      </c>
      <c r="E16" s="44">
        <v>3</v>
      </c>
      <c r="F16" s="45">
        <f t="shared" si="0"/>
        <v>6</v>
      </c>
      <c r="G16" s="14"/>
      <c r="H16" s="14"/>
      <c r="I16" s="14"/>
    </row>
    <row r="17" spans="1:9" ht="15.75" x14ac:dyDescent="0.25">
      <c r="A17" s="79" t="s">
        <v>39</v>
      </c>
      <c r="B17" s="80"/>
      <c r="C17" s="81"/>
      <c r="D17" s="44">
        <v>3</v>
      </c>
      <c r="E17" s="44">
        <v>3</v>
      </c>
      <c r="F17" s="45">
        <f t="shared" si="0"/>
        <v>6</v>
      </c>
      <c r="G17" s="14"/>
      <c r="H17" s="14"/>
      <c r="I17" s="14"/>
    </row>
    <row r="18" spans="1:9" ht="31.5" customHeight="1" x14ac:dyDescent="0.25">
      <c r="A18" s="85" t="s">
        <v>41</v>
      </c>
      <c r="B18" s="86"/>
      <c r="C18" s="87"/>
      <c r="D18" s="44">
        <v>3</v>
      </c>
      <c r="E18" s="44">
        <v>3</v>
      </c>
      <c r="F18" s="45">
        <f t="shared" si="0"/>
        <v>6</v>
      </c>
      <c r="G18" s="14"/>
      <c r="H18" s="14"/>
      <c r="I18" s="14"/>
    </row>
    <row r="19" spans="1:9" ht="15.75" x14ac:dyDescent="0.25">
      <c r="A19" s="79" t="s">
        <v>42</v>
      </c>
      <c r="B19" s="80"/>
      <c r="C19" s="81"/>
      <c r="D19" s="44">
        <v>3</v>
      </c>
      <c r="E19" s="44">
        <v>3</v>
      </c>
      <c r="F19" s="45">
        <f t="shared" si="0"/>
        <v>6</v>
      </c>
      <c r="G19" s="14"/>
      <c r="H19" s="14"/>
      <c r="I19" s="14"/>
    </row>
    <row r="20" spans="1:9" ht="15.75" x14ac:dyDescent="0.25">
      <c r="A20" s="79" t="s">
        <v>22</v>
      </c>
      <c r="B20" s="80"/>
      <c r="C20" s="81"/>
      <c r="D20" s="44">
        <v>3</v>
      </c>
      <c r="E20" s="44">
        <v>3</v>
      </c>
      <c r="F20" s="45">
        <f t="shared" si="0"/>
        <v>6</v>
      </c>
      <c r="G20" s="14"/>
      <c r="H20" s="14"/>
      <c r="I20" s="14"/>
    </row>
    <row r="21" spans="1:9" ht="31.5" customHeight="1" x14ac:dyDescent="0.25">
      <c r="A21" s="85" t="s">
        <v>26</v>
      </c>
      <c r="B21" s="86"/>
      <c r="C21" s="87"/>
      <c r="D21" s="44">
        <v>3</v>
      </c>
      <c r="E21" s="44">
        <v>3</v>
      </c>
      <c r="F21" s="45">
        <f t="shared" si="0"/>
        <v>6</v>
      </c>
      <c r="G21" s="14"/>
      <c r="H21" s="14"/>
      <c r="I21" s="14"/>
    </row>
    <row r="22" spans="1:9" ht="15.75" x14ac:dyDescent="0.25">
      <c r="A22" s="79" t="s">
        <v>33</v>
      </c>
      <c r="B22" s="80"/>
      <c r="C22" s="81"/>
      <c r="D22" s="44">
        <v>3</v>
      </c>
      <c r="E22" s="44">
        <v>3</v>
      </c>
      <c r="F22" s="45">
        <f t="shared" si="0"/>
        <v>6</v>
      </c>
      <c r="G22" s="14"/>
      <c r="H22" s="14"/>
      <c r="I22" s="14"/>
    </row>
    <row r="23" spans="1:9" ht="33" customHeight="1" x14ac:dyDescent="0.25">
      <c r="A23" s="85" t="s">
        <v>37</v>
      </c>
      <c r="B23" s="86"/>
      <c r="C23" s="87"/>
      <c r="D23" s="44">
        <v>3</v>
      </c>
      <c r="E23" s="44">
        <v>3</v>
      </c>
      <c r="F23" s="45">
        <f t="shared" si="0"/>
        <v>6</v>
      </c>
      <c r="G23" s="14"/>
      <c r="H23" s="14"/>
      <c r="I23" s="14"/>
    </row>
    <row r="24" spans="1:9" ht="15.75" x14ac:dyDescent="0.25">
      <c r="A24" s="79" t="s">
        <v>36</v>
      </c>
      <c r="B24" s="80"/>
      <c r="C24" s="81"/>
      <c r="D24" s="44">
        <v>3</v>
      </c>
      <c r="E24" s="44">
        <v>3</v>
      </c>
      <c r="F24" s="45">
        <f t="shared" si="0"/>
        <v>6</v>
      </c>
      <c r="G24" s="14"/>
      <c r="H24" s="14"/>
      <c r="I24" s="14"/>
    </row>
    <row r="25" spans="1:9" ht="30.75" customHeight="1" x14ac:dyDescent="0.25">
      <c r="A25" s="82" t="s">
        <v>56</v>
      </c>
      <c r="B25" s="83"/>
      <c r="C25" s="84"/>
      <c r="D25" s="44">
        <v>3</v>
      </c>
      <c r="E25" s="44">
        <v>3</v>
      </c>
      <c r="F25" s="45">
        <f t="shared" si="0"/>
        <v>6</v>
      </c>
      <c r="G25" s="14"/>
      <c r="H25" s="14"/>
      <c r="I25" s="14"/>
    </row>
    <row r="26" spans="1:9" ht="15.75" x14ac:dyDescent="0.25">
      <c r="A26" s="79" t="s">
        <v>31</v>
      </c>
      <c r="B26" s="80"/>
      <c r="C26" s="81"/>
      <c r="D26" s="44">
        <v>3</v>
      </c>
      <c r="E26" s="44">
        <v>3</v>
      </c>
      <c r="F26" s="45">
        <f t="shared" si="0"/>
        <v>6</v>
      </c>
      <c r="G26" s="14"/>
      <c r="H26" s="14"/>
      <c r="I26" s="14"/>
    </row>
    <row r="27" spans="1:9" ht="15.75" x14ac:dyDescent="0.25">
      <c r="A27" s="79" t="s">
        <v>40</v>
      </c>
      <c r="B27" s="80"/>
      <c r="C27" s="81"/>
      <c r="D27" s="44">
        <v>3</v>
      </c>
      <c r="E27" s="44">
        <v>3</v>
      </c>
      <c r="F27" s="45">
        <f t="shared" si="0"/>
        <v>6</v>
      </c>
      <c r="G27" s="14"/>
      <c r="H27" s="14"/>
      <c r="I27" s="14"/>
    </row>
    <row r="28" spans="1:9" ht="15.75" x14ac:dyDescent="0.25">
      <c r="A28" s="79" t="s">
        <v>24</v>
      </c>
      <c r="B28" s="80"/>
      <c r="C28" s="81"/>
      <c r="D28" s="44">
        <v>3</v>
      </c>
      <c r="E28" s="44">
        <v>3</v>
      </c>
      <c r="F28" s="45">
        <f t="shared" si="0"/>
        <v>6</v>
      </c>
      <c r="G28" s="14"/>
      <c r="H28" s="14"/>
      <c r="I28" s="14"/>
    </row>
    <row r="29" spans="1:9" ht="15.75" x14ac:dyDescent="0.25">
      <c r="A29" s="79" t="s">
        <v>43</v>
      </c>
      <c r="B29" s="80"/>
      <c r="C29" s="81"/>
      <c r="D29" s="44">
        <v>3</v>
      </c>
      <c r="E29" s="44">
        <v>3</v>
      </c>
      <c r="F29" s="45">
        <f t="shared" si="0"/>
        <v>6</v>
      </c>
      <c r="G29" s="14"/>
      <c r="H29" s="14"/>
      <c r="I29" s="14"/>
    </row>
    <row r="30" spans="1:9" ht="15.75" x14ac:dyDescent="0.25">
      <c r="A30" s="79" t="s">
        <v>38</v>
      </c>
      <c r="B30" s="80"/>
      <c r="C30" s="81"/>
      <c r="D30" s="44">
        <v>3</v>
      </c>
      <c r="E30" s="44">
        <v>3</v>
      </c>
      <c r="F30" s="45">
        <f t="shared" si="0"/>
        <v>6</v>
      </c>
      <c r="G30" s="14"/>
      <c r="H30" s="14"/>
      <c r="I30" s="14"/>
    </row>
    <row r="31" spans="1:9" ht="15.75" x14ac:dyDescent="0.25">
      <c r="A31" s="79" t="s">
        <v>23</v>
      </c>
      <c r="B31" s="80"/>
      <c r="C31" s="81"/>
      <c r="D31" s="44">
        <v>3</v>
      </c>
      <c r="E31" s="44">
        <v>3</v>
      </c>
      <c r="F31" s="45">
        <f t="shared" si="0"/>
        <v>6</v>
      </c>
      <c r="G31" s="14"/>
      <c r="H31" s="14"/>
      <c r="I31" s="14"/>
    </row>
    <row r="32" spans="1:9" ht="15.75" x14ac:dyDescent="0.25">
      <c r="A32" s="79" t="s">
        <v>35</v>
      </c>
      <c r="B32" s="80"/>
      <c r="C32" s="81"/>
      <c r="D32" s="44">
        <v>3</v>
      </c>
      <c r="E32" s="44">
        <v>3</v>
      </c>
      <c r="F32" s="43">
        <f t="shared" si="0"/>
        <v>6</v>
      </c>
      <c r="G32" s="14"/>
      <c r="H32" s="14"/>
      <c r="I32" s="14"/>
    </row>
    <row r="33" spans="1:5" x14ac:dyDescent="0.25">
      <c r="A33" s="18"/>
      <c r="D33" s="18"/>
      <c r="E33" s="18"/>
    </row>
  </sheetData>
  <mergeCells count="31"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E28" sqref="E28"/>
    </sheetView>
  </sheetViews>
  <sheetFormatPr defaultRowHeight="15" x14ac:dyDescent="0.25"/>
  <cols>
    <col min="1" max="2" width="9.140625" style="13"/>
    <col min="3" max="3" width="9.7109375" style="13" customWidth="1"/>
    <col min="4" max="4" width="33.7109375" style="13" customWidth="1"/>
    <col min="5" max="5" width="19" style="13" customWidth="1"/>
    <col min="6" max="16384" width="9.140625" style="13"/>
  </cols>
  <sheetData>
    <row r="1" spans="1:5" ht="67.5" customHeight="1" x14ac:dyDescent="0.25">
      <c r="A1" s="88" t="s">
        <v>60</v>
      </c>
      <c r="B1" s="88"/>
      <c r="C1" s="88"/>
      <c r="D1" s="88"/>
      <c r="E1" s="88"/>
    </row>
    <row r="2" spans="1:5" ht="15.75" x14ac:dyDescent="0.25">
      <c r="A2" s="14"/>
      <c r="B2" s="14"/>
      <c r="C2" s="14"/>
      <c r="D2" s="14"/>
      <c r="E2" s="14"/>
    </row>
    <row r="3" spans="1:5" ht="15.75" x14ac:dyDescent="0.25">
      <c r="A3" s="89" t="s">
        <v>57</v>
      </c>
      <c r="B3" s="90"/>
      <c r="C3" s="91"/>
      <c r="D3" s="30" t="s">
        <v>0</v>
      </c>
      <c r="E3" s="97" t="s">
        <v>65</v>
      </c>
    </row>
    <row r="4" spans="1:5" ht="111.75" customHeight="1" x14ac:dyDescent="0.25">
      <c r="A4" s="92"/>
      <c r="B4" s="93"/>
      <c r="C4" s="94"/>
      <c r="D4" s="15" t="s">
        <v>1</v>
      </c>
      <c r="E4" s="98"/>
    </row>
    <row r="5" spans="1:5" ht="15.75" x14ac:dyDescent="0.25">
      <c r="A5" s="79" t="s">
        <v>27</v>
      </c>
      <c r="B5" s="80"/>
      <c r="C5" s="81"/>
      <c r="D5" s="48">
        <v>2</v>
      </c>
      <c r="E5" s="45">
        <f>D5</f>
        <v>2</v>
      </c>
    </row>
    <row r="6" spans="1:5" ht="15.75" x14ac:dyDescent="0.25">
      <c r="A6" s="79" t="s">
        <v>45</v>
      </c>
      <c r="B6" s="80"/>
      <c r="C6" s="81"/>
      <c r="D6" s="41">
        <v>2</v>
      </c>
      <c r="E6" s="45">
        <f t="shared" ref="E6:E31" si="0">D6</f>
        <v>2</v>
      </c>
    </row>
    <row r="7" spans="1:5" ht="15.75" x14ac:dyDescent="0.25">
      <c r="A7" s="79" t="s">
        <v>20</v>
      </c>
      <c r="B7" s="80"/>
      <c r="C7" s="81"/>
      <c r="D7" s="41">
        <v>2</v>
      </c>
      <c r="E7" s="45">
        <f t="shared" si="0"/>
        <v>2</v>
      </c>
    </row>
    <row r="8" spans="1:5" ht="15.75" x14ac:dyDescent="0.25">
      <c r="A8" s="79" t="s">
        <v>32</v>
      </c>
      <c r="B8" s="80"/>
      <c r="C8" s="81"/>
      <c r="D8" s="41">
        <v>2</v>
      </c>
      <c r="E8" s="45">
        <f t="shared" si="0"/>
        <v>2</v>
      </c>
    </row>
    <row r="9" spans="1:5" ht="15.75" x14ac:dyDescent="0.25">
      <c r="A9" s="79" t="s">
        <v>34</v>
      </c>
      <c r="B9" s="80"/>
      <c r="C9" s="81"/>
      <c r="D9" s="47">
        <v>2</v>
      </c>
      <c r="E9" s="45">
        <f t="shared" si="0"/>
        <v>2</v>
      </c>
    </row>
    <row r="10" spans="1:5" ht="15.75" x14ac:dyDescent="0.25">
      <c r="A10" s="79" t="s">
        <v>28</v>
      </c>
      <c r="B10" s="80"/>
      <c r="C10" s="81"/>
      <c r="D10" s="47">
        <v>2</v>
      </c>
      <c r="E10" s="45">
        <f t="shared" si="0"/>
        <v>2</v>
      </c>
    </row>
    <row r="11" spans="1:5" ht="15.75" x14ac:dyDescent="0.25">
      <c r="A11" s="79" t="s">
        <v>25</v>
      </c>
      <c r="B11" s="80"/>
      <c r="C11" s="81"/>
      <c r="D11" s="47">
        <v>2</v>
      </c>
      <c r="E11" s="45">
        <f t="shared" si="0"/>
        <v>2</v>
      </c>
    </row>
    <row r="12" spans="1:5" s="31" customFormat="1" ht="15.75" x14ac:dyDescent="0.25">
      <c r="A12" s="53" t="s">
        <v>21</v>
      </c>
      <c r="B12" s="54"/>
      <c r="C12" s="55"/>
      <c r="D12" s="47">
        <v>2</v>
      </c>
      <c r="E12" s="43">
        <f t="shared" si="0"/>
        <v>2</v>
      </c>
    </row>
    <row r="13" spans="1:5" ht="15.75" x14ac:dyDescent="0.25">
      <c r="A13" s="79" t="s">
        <v>44</v>
      </c>
      <c r="B13" s="80"/>
      <c r="C13" s="81"/>
      <c r="D13" s="47">
        <v>2</v>
      </c>
      <c r="E13" s="45">
        <f t="shared" si="0"/>
        <v>2</v>
      </c>
    </row>
    <row r="14" spans="1:5" ht="15.75" x14ac:dyDescent="0.25">
      <c r="A14" s="79" t="s">
        <v>29</v>
      </c>
      <c r="B14" s="80"/>
      <c r="C14" s="81"/>
      <c r="D14" s="41">
        <v>2</v>
      </c>
      <c r="E14" s="45">
        <f t="shared" si="0"/>
        <v>2</v>
      </c>
    </row>
    <row r="15" spans="1:5" ht="15.75" x14ac:dyDescent="0.25">
      <c r="A15" s="79" t="s">
        <v>30</v>
      </c>
      <c r="B15" s="80"/>
      <c r="C15" s="81"/>
      <c r="D15" s="47">
        <v>2</v>
      </c>
      <c r="E15" s="45">
        <f t="shared" si="0"/>
        <v>2</v>
      </c>
    </row>
    <row r="16" spans="1:5" ht="15.75" x14ac:dyDescent="0.25">
      <c r="A16" s="79" t="s">
        <v>39</v>
      </c>
      <c r="B16" s="80"/>
      <c r="C16" s="81"/>
      <c r="D16" s="47">
        <v>2</v>
      </c>
      <c r="E16" s="45">
        <f t="shared" si="0"/>
        <v>2</v>
      </c>
    </row>
    <row r="17" spans="1:5" ht="15.75" x14ac:dyDescent="0.25">
      <c r="A17" s="79" t="s">
        <v>41</v>
      </c>
      <c r="B17" s="80"/>
      <c r="C17" s="81"/>
      <c r="D17" s="47">
        <v>2</v>
      </c>
      <c r="E17" s="45">
        <f t="shared" si="0"/>
        <v>2</v>
      </c>
    </row>
    <row r="18" spans="1:5" ht="15.75" x14ac:dyDescent="0.25">
      <c r="A18" s="79" t="s">
        <v>42</v>
      </c>
      <c r="B18" s="80"/>
      <c r="C18" s="81"/>
      <c r="D18" s="48">
        <v>2</v>
      </c>
      <c r="E18" s="45">
        <f t="shared" si="0"/>
        <v>2</v>
      </c>
    </row>
    <row r="19" spans="1:5" ht="15.75" x14ac:dyDescent="0.25">
      <c r="A19" s="79" t="s">
        <v>22</v>
      </c>
      <c r="B19" s="80"/>
      <c r="C19" s="81"/>
      <c r="D19" s="41">
        <v>2</v>
      </c>
      <c r="E19" s="45">
        <f t="shared" si="0"/>
        <v>2</v>
      </c>
    </row>
    <row r="20" spans="1:5" ht="15.75" x14ac:dyDescent="0.25">
      <c r="A20" s="79" t="s">
        <v>26</v>
      </c>
      <c r="B20" s="80"/>
      <c r="C20" s="81"/>
      <c r="D20" s="47">
        <v>2</v>
      </c>
      <c r="E20" s="45">
        <f t="shared" si="0"/>
        <v>2</v>
      </c>
    </row>
    <row r="21" spans="1:5" ht="15.75" x14ac:dyDescent="0.25">
      <c r="A21" s="79" t="s">
        <v>33</v>
      </c>
      <c r="B21" s="80"/>
      <c r="C21" s="81"/>
      <c r="D21" s="47">
        <v>2</v>
      </c>
      <c r="E21" s="45">
        <f t="shared" si="0"/>
        <v>2</v>
      </c>
    </row>
    <row r="22" spans="1:5" ht="31.5" customHeight="1" x14ac:dyDescent="0.25">
      <c r="A22" s="85" t="s">
        <v>37</v>
      </c>
      <c r="B22" s="86"/>
      <c r="C22" s="87"/>
      <c r="D22" s="47">
        <v>2</v>
      </c>
      <c r="E22" s="45">
        <f t="shared" si="0"/>
        <v>2</v>
      </c>
    </row>
    <row r="23" spans="1:5" ht="15.75" x14ac:dyDescent="0.25">
      <c r="A23" s="79" t="s">
        <v>36</v>
      </c>
      <c r="B23" s="80"/>
      <c r="C23" s="81"/>
      <c r="D23" s="47">
        <v>0</v>
      </c>
      <c r="E23" s="45">
        <f t="shared" si="0"/>
        <v>0</v>
      </c>
    </row>
    <row r="24" spans="1:5" ht="31.5" customHeight="1" x14ac:dyDescent="0.25">
      <c r="A24" s="82" t="s">
        <v>56</v>
      </c>
      <c r="B24" s="83"/>
      <c r="C24" s="84"/>
      <c r="D24" s="41">
        <v>2</v>
      </c>
      <c r="E24" s="45">
        <f t="shared" si="0"/>
        <v>2</v>
      </c>
    </row>
    <row r="25" spans="1:5" ht="15.75" x14ac:dyDescent="0.25">
      <c r="A25" s="79" t="s">
        <v>31</v>
      </c>
      <c r="B25" s="80"/>
      <c r="C25" s="81"/>
      <c r="D25" s="47">
        <v>2</v>
      </c>
      <c r="E25" s="45">
        <f t="shared" si="0"/>
        <v>2</v>
      </c>
    </row>
    <row r="26" spans="1:5" ht="15.75" x14ac:dyDescent="0.25">
      <c r="A26" s="79" t="s">
        <v>40</v>
      </c>
      <c r="B26" s="80"/>
      <c r="C26" s="81"/>
      <c r="D26" s="47">
        <v>2</v>
      </c>
      <c r="E26" s="45">
        <f t="shared" si="0"/>
        <v>2</v>
      </c>
    </row>
    <row r="27" spans="1:5" ht="15.75" x14ac:dyDescent="0.25">
      <c r="A27" s="79" t="s">
        <v>24</v>
      </c>
      <c r="B27" s="80"/>
      <c r="C27" s="81"/>
      <c r="D27" s="47">
        <v>2</v>
      </c>
      <c r="E27" s="45">
        <f t="shared" si="0"/>
        <v>2</v>
      </c>
    </row>
    <row r="28" spans="1:5" ht="15.75" x14ac:dyDescent="0.25">
      <c r="A28" s="79" t="s">
        <v>43</v>
      </c>
      <c r="B28" s="80"/>
      <c r="C28" s="81"/>
      <c r="D28" s="47">
        <v>2</v>
      </c>
      <c r="E28" s="45">
        <f t="shared" si="0"/>
        <v>2</v>
      </c>
    </row>
    <row r="29" spans="1:5" ht="15.75" x14ac:dyDescent="0.25">
      <c r="A29" s="79" t="s">
        <v>38</v>
      </c>
      <c r="B29" s="80"/>
      <c r="C29" s="81"/>
      <c r="D29" s="47">
        <v>2</v>
      </c>
      <c r="E29" s="45">
        <f t="shared" si="0"/>
        <v>2</v>
      </c>
    </row>
    <row r="30" spans="1:5" ht="15.75" x14ac:dyDescent="0.25">
      <c r="A30" s="79" t="s">
        <v>23</v>
      </c>
      <c r="B30" s="80"/>
      <c r="C30" s="81"/>
      <c r="D30" s="47">
        <v>2</v>
      </c>
      <c r="E30" s="45">
        <f t="shared" si="0"/>
        <v>2</v>
      </c>
    </row>
    <row r="31" spans="1:5" ht="15.75" x14ac:dyDescent="0.25">
      <c r="A31" s="79" t="s">
        <v>35</v>
      </c>
      <c r="B31" s="80"/>
      <c r="C31" s="81"/>
      <c r="D31" s="47">
        <v>2</v>
      </c>
      <c r="E31" s="45">
        <f t="shared" si="0"/>
        <v>2</v>
      </c>
    </row>
  </sheetData>
  <mergeCells count="30">
    <mergeCell ref="A31:C31"/>
    <mergeCell ref="A26:C26"/>
    <mergeCell ref="A27:C27"/>
    <mergeCell ref="A28:C28"/>
    <mergeCell ref="A29:C29"/>
    <mergeCell ref="A30:C30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5"/>
  <sheetViews>
    <sheetView topLeftCell="A7" workbookViewId="0">
      <selection activeCell="F22" sqref="F22"/>
    </sheetView>
  </sheetViews>
  <sheetFormatPr defaultRowHeight="15" x14ac:dyDescent="0.25"/>
  <cols>
    <col min="1" max="2" width="9.140625" style="13"/>
    <col min="3" max="3" width="5.7109375" style="13" customWidth="1"/>
    <col min="4" max="4" width="13.7109375" style="13" customWidth="1"/>
    <col min="5" max="5" width="15.42578125" style="13" customWidth="1"/>
    <col min="6" max="6" width="24.28515625" style="13" customWidth="1"/>
    <col min="7" max="7" width="14.28515625" style="13" customWidth="1"/>
    <col min="8" max="16384" width="9.140625" style="13"/>
  </cols>
  <sheetData>
    <row r="2" spans="1:23" ht="39" customHeight="1" x14ac:dyDescent="0.25">
      <c r="A2" s="88" t="s">
        <v>59</v>
      </c>
      <c r="B2" s="88"/>
      <c r="C2" s="88"/>
      <c r="D2" s="88"/>
      <c r="E2" s="88"/>
      <c r="F2" s="88"/>
      <c r="G2" s="88"/>
      <c r="H2" s="28"/>
      <c r="I2" s="28"/>
    </row>
    <row r="3" spans="1:23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23" ht="15.75" x14ac:dyDescent="0.25">
      <c r="A4" s="89" t="s">
        <v>57</v>
      </c>
      <c r="B4" s="90"/>
      <c r="C4" s="91"/>
      <c r="D4" s="99" t="s">
        <v>0</v>
      </c>
      <c r="E4" s="100"/>
      <c r="F4" s="100"/>
      <c r="G4" s="97" t="s">
        <v>64</v>
      </c>
      <c r="H4" s="14"/>
      <c r="I4" s="14"/>
    </row>
    <row r="5" spans="1:23" ht="256.5" customHeight="1" x14ac:dyDescent="0.25">
      <c r="A5" s="92"/>
      <c r="B5" s="93"/>
      <c r="C5" s="94"/>
      <c r="D5" s="15" t="s">
        <v>2</v>
      </c>
      <c r="E5" s="15" t="s">
        <v>3</v>
      </c>
      <c r="F5" s="15" t="s">
        <v>4</v>
      </c>
      <c r="G5" s="98"/>
      <c r="H5" s="14"/>
      <c r="I5" s="14"/>
    </row>
    <row r="6" spans="1:23" ht="15.75" x14ac:dyDescent="0.25">
      <c r="A6" s="79" t="s">
        <v>27</v>
      </c>
      <c r="B6" s="80"/>
      <c r="C6" s="81"/>
      <c r="D6" s="48">
        <v>0</v>
      </c>
      <c r="E6" s="41">
        <v>1</v>
      </c>
      <c r="F6" s="41">
        <v>2</v>
      </c>
      <c r="G6" s="45">
        <f>D6+E6+F6</f>
        <v>3</v>
      </c>
      <c r="H6" s="14"/>
      <c r="I6" s="14"/>
    </row>
    <row r="7" spans="1:23" ht="15.75" x14ac:dyDescent="0.25">
      <c r="A7" s="79" t="s">
        <v>45</v>
      </c>
      <c r="B7" s="80"/>
      <c r="C7" s="81"/>
      <c r="D7" s="48">
        <v>2</v>
      </c>
      <c r="E7" s="41">
        <v>1</v>
      </c>
      <c r="F7" s="41">
        <v>2</v>
      </c>
      <c r="G7" s="45">
        <f t="shared" ref="G7:G32" si="0">D7+E7+F7</f>
        <v>5</v>
      </c>
      <c r="H7" s="14"/>
      <c r="I7" s="14"/>
    </row>
    <row r="8" spans="1:23" ht="15.75" x14ac:dyDescent="0.25">
      <c r="A8" s="79" t="s">
        <v>20</v>
      </c>
      <c r="B8" s="80"/>
      <c r="C8" s="81"/>
      <c r="D8" s="48">
        <v>2</v>
      </c>
      <c r="E8" s="47">
        <v>1</v>
      </c>
      <c r="F8" s="47">
        <v>2</v>
      </c>
      <c r="G8" s="45">
        <f t="shared" si="0"/>
        <v>5</v>
      </c>
      <c r="H8" s="14"/>
      <c r="I8" s="14"/>
    </row>
    <row r="9" spans="1:23" ht="15.75" x14ac:dyDescent="0.25">
      <c r="A9" s="79" t="s">
        <v>32</v>
      </c>
      <c r="B9" s="80"/>
      <c r="C9" s="81"/>
      <c r="D9" s="48">
        <v>2</v>
      </c>
      <c r="E9" s="47">
        <v>1</v>
      </c>
      <c r="F9" s="47">
        <v>2</v>
      </c>
      <c r="G9" s="45">
        <f t="shared" si="0"/>
        <v>5</v>
      </c>
      <c r="H9" s="14"/>
      <c r="I9" s="14"/>
    </row>
    <row r="10" spans="1:23" ht="15.75" x14ac:dyDescent="0.25">
      <c r="A10" s="79" t="s">
        <v>34</v>
      </c>
      <c r="B10" s="80"/>
      <c r="C10" s="81"/>
      <c r="D10" s="48">
        <v>2</v>
      </c>
      <c r="E10" s="47">
        <v>1</v>
      </c>
      <c r="F10" s="47">
        <v>2</v>
      </c>
      <c r="G10" s="45">
        <f t="shared" si="0"/>
        <v>5</v>
      </c>
      <c r="H10" s="14"/>
      <c r="I10" s="14"/>
    </row>
    <row r="11" spans="1:23" s="17" customFormat="1" ht="15.75" x14ac:dyDescent="0.25">
      <c r="A11" s="53" t="s">
        <v>28</v>
      </c>
      <c r="B11" s="54"/>
      <c r="C11" s="55"/>
      <c r="D11" s="48">
        <v>0</v>
      </c>
      <c r="E11" s="41">
        <v>1</v>
      </c>
      <c r="F11" s="41">
        <v>2</v>
      </c>
      <c r="G11" s="43">
        <f t="shared" si="0"/>
        <v>3</v>
      </c>
      <c r="H11" s="16"/>
      <c r="I11" s="16"/>
    </row>
    <row r="12" spans="1:23" ht="15.75" x14ac:dyDescent="0.25">
      <c r="A12" s="79" t="s">
        <v>25</v>
      </c>
      <c r="B12" s="80"/>
      <c r="C12" s="81"/>
      <c r="D12" s="48">
        <v>2</v>
      </c>
      <c r="E12" s="41">
        <v>1</v>
      </c>
      <c r="F12" s="48">
        <v>2</v>
      </c>
      <c r="G12" s="45">
        <f t="shared" si="0"/>
        <v>5</v>
      </c>
      <c r="H12" s="14"/>
      <c r="I12" s="14"/>
    </row>
    <row r="13" spans="1:23" ht="15.75" x14ac:dyDescent="0.25">
      <c r="A13" s="79" t="s">
        <v>21</v>
      </c>
      <c r="B13" s="80"/>
      <c r="C13" s="81"/>
      <c r="D13" s="48">
        <v>2</v>
      </c>
      <c r="E13" s="41">
        <v>1</v>
      </c>
      <c r="F13" s="41">
        <v>2</v>
      </c>
      <c r="G13" s="45">
        <f t="shared" si="0"/>
        <v>5</v>
      </c>
      <c r="H13" s="14"/>
      <c r="I13" s="14"/>
    </row>
    <row r="14" spans="1:23" ht="15.75" x14ac:dyDescent="0.25">
      <c r="A14" s="79" t="s">
        <v>44</v>
      </c>
      <c r="B14" s="80"/>
      <c r="C14" s="81"/>
      <c r="D14" s="48">
        <v>2</v>
      </c>
      <c r="E14" s="47">
        <v>1</v>
      </c>
      <c r="F14" s="47">
        <v>2</v>
      </c>
      <c r="G14" s="45">
        <f t="shared" si="0"/>
        <v>5</v>
      </c>
      <c r="H14" s="14"/>
      <c r="I14" s="14"/>
    </row>
    <row r="15" spans="1:23" ht="15.75" x14ac:dyDescent="0.25">
      <c r="A15" s="79" t="s">
        <v>29</v>
      </c>
      <c r="B15" s="80"/>
      <c r="C15" s="81"/>
      <c r="D15" s="48">
        <v>0</v>
      </c>
      <c r="E15" s="41">
        <v>1</v>
      </c>
      <c r="F15" s="41">
        <v>2</v>
      </c>
      <c r="G15" s="45">
        <f t="shared" si="0"/>
        <v>3</v>
      </c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.75" x14ac:dyDescent="0.25">
      <c r="A16" s="79" t="s">
        <v>30</v>
      </c>
      <c r="B16" s="80"/>
      <c r="C16" s="81"/>
      <c r="D16" s="48">
        <v>2</v>
      </c>
      <c r="E16" s="41">
        <v>1</v>
      </c>
      <c r="F16" s="48">
        <v>2</v>
      </c>
      <c r="G16" s="45">
        <f t="shared" si="0"/>
        <v>5</v>
      </c>
      <c r="H16" s="14"/>
      <c r="I16" s="14"/>
    </row>
    <row r="17" spans="1:9" ht="15.75" x14ac:dyDescent="0.25">
      <c r="A17" s="79" t="s">
        <v>39</v>
      </c>
      <c r="B17" s="80"/>
      <c r="C17" s="81"/>
      <c r="D17" s="48">
        <v>2</v>
      </c>
      <c r="E17" s="47">
        <v>1</v>
      </c>
      <c r="F17" s="47">
        <v>2</v>
      </c>
      <c r="G17" s="45">
        <f t="shared" si="0"/>
        <v>5</v>
      </c>
      <c r="H17" s="14"/>
      <c r="I17" s="14"/>
    </row>
    <row r="18" spans="1:9" ht="33" customHeight="1" x14ac:dyDescent="0.25">
      <c r="A18" s="85" t="s">
        <v>41</v>
      </c>
      <c r="B18" s="86"/>
      <c r="C18" s="87"/>
      <c r="D18" s="48">
        <v>2</v>
      </c>
      <c r="E18" s="47">
        <v>1</v>
      </c>
      <c r="F18" s="47">
        <v>2</v>
      </c>
      <c r="G18" s="45">
        <f t="shared" si="0"/>
        <v>5</v>
      </c>
      <c r="H18" s="14"/>
      <c r="I18" s="14"/>
    </row>
    <row r="19" spans="1:9" ht="15.75" x14ac:dyDescent="0.25">
      <c r="A19" s="79" t="s">
        <v>42</v>
      </c>
      <c r="B19" s="80"/>
      <c r="C19" s="81"/>
      <c r="D19" s="48">
        <v>2</v>
      </c>
      <c r="E19" s="47">
        <v>1</v>
      </c>
      <c r="F19" s="47">
        <v>2</v>
      </c>
      <c r="G19" s="45">
        <f t="shared" si="0"/>
        <v>5</v>
      </c>
      <c r="H19" s="14"/>
      <c r="I19" s="14"/>
    </row>
    <row r="20" spans="1:9" ht="15.75" x14ac:dyDescent="0.25">
      <c r="A20" s="79" t="s">
        <v>22</v>
      </c>
      <c r="B20" s="80"/>
      <c r="C20" s="81"/>
      <c r="D20" s="48">
        <v>2</v>
      </c>
      <c r="E20" s="47">
        <v>1</v>
      </c>
      <c r="F20" s="47">
        <v>2</v>
      </c>
      <c r="G20" s="45">
        <f t="shared" si="0"/>
        <v>5</v>
      </c>
      <c r="H20" s="14"/>
      <c r="I20" s="14"/>
    </row>
    <row r="21" spans="1:9" ht="31.5" customHeight="1" x14ac:dyDescent="0.25">
      <c r="A21" s="85" t="s">
        <v>26</v>
      </c>
      <c r="B21" s="86"/>
      <c r="C21" s="87"/>
      <c r="D21" s="48">
        <v>0</v>
      </c>
      <c r="E21" s="41">
        <v>1</v>
      </c>
      <c r="F21" s="41">
        <v>2</v>
      </c>
      <c r="G21" s="45">
        <f t="shared" si="0"/>
        <v>3</v>
      </c>
      <c r="H21" s="14"/>
      <c r="I21" s="14"/>
    </row>
    <row r="22" spans="1:9" ht="15.75" x14ac:dyDescent="0.25">
      <c r="A22" s="79" t="s">
        <v>33</v>
      </c>
      <c r="B22" s="80"/>
      <c r="C22" s="81"/>
      <c r="D22" s="48">
        <v>2</v>
      </c>
      <c r="E22" s="41">
        <v>1</v>
      </c>
      <c r="F22" s="41">
        <v>2</v>
      </c>
      <c r="G22" s="45">
        <f t="shared" si="0"/>
        <v>5</v>
      </c>
      <c r="H22" s="14"/>
      <c r="I22" s="14"/>
    </row>
    <row r="23" spans="1:9" ht="31.5" customHeight="1" x14ac:dyDescent="0.25">
      <c r="A23" s="85" t="s">
        <v>37</v>
      </c>
      <c r="B23" s="86"/>
      <c r="C23" s="87"/>
      <c r="D23" s="48">
        <v>1</v>
      </c>
      <c r="E23" s="41">
        <v>1</v>
      </c>
      <c r="F23" s="41">
        <v>2</v>
      </c>
      <c r="G23" s="45">
        <f t="shared" si="0"/>
        <v>4</v>
      </c>
      <c r="H23" s="14"/>
      <c r="I23" s="14"/>
    </row>
    <row r="24" spans="1:9" ht="15.75" x14ac:dyDescent="0.25">
      <c r="A24" s="79" t="s">
        <v>36</v>
      </c>
      <c r="B24" s="80"/>
      <c r="C24" s="81"/>
      <c r="D24" s="48">
        <v>0</v>
      </c>
      <c r="E24" s="41">
        <v>1</v>
      </c>
      <c r="F24" s="48">
        <v>2</v>
      </c>
      <c r="G24" s="45">
        <f t="shared" si="0"/>
        <v>3</v>
      </c>
      <c r="H24" s="14"/>
      <c r="I24" s="14"/>
    </row>
    <row r="25" spans="1:9" ht="30.75" customHeight="1" x14ac:dyDescent="0.25">
      <c r="A25" s="82" t="s">
        <v>56</v>
      </c>
      <c r="B25" s="83"/>
      <c r="C25" s="84"/>
      <c r="D25" s="48">
        <v>2</v>
      </c>
      <c r="E25" s="41">
        <v>1</v>
      </c>
      <c r="F25" s="41">
        <v>2</v>
      </c>
      <c r="G25" s="45">
        <f t="shared" si="0"/>
        <v>5</v>
      </c>
      <c r="H25" s="14"/>
      <c r="I25" s="14"/>
    </row>
    <row r="26" spans="1:9" ht="15.75" x14ac:dyDescent="0.25">
      <c r="A26" s="79" t="s">
        <v>31</v>
      </c>
      <c r="B26" s="80"/>
      <c r="C26" s="81"/>
      <c r="D26" s="48">
        <v>0</v>
      </c>
      <c r="E26" s="47">
        <v>1</v>
      </c>
      <c r="F26" s="47">
        <v>2</v>
      </c>
      <c r="G26" s="45">
        <f t="shared" si="0"/>
        <v>3</v>
      </c>
      <c r="H26" s="14"/>
      <c r="I26" s="14"/>
    </row>
    <row r="27" spans="1:9" ht="15.75" x14ac:dyDescent="0.25">
      <c r="A27" s="79" t="s">
        <v>40</v>
      </c>
      <c r="B27" s="80"/>
      <c r="C27" s="81"/>
      <c r="D27" s="48">
        <v>1</v>
      </c>
      <c r="E27" s="47">
        <v>1</v>
      </c>
      <c r="F27" s="47">
        <v>2</v>
      </c>
      <c r="G27" s="45">
        <f t="shared" si="0"/>
        <v>4</v>
      </c>
      <c r="H27" s="14"/>
      <c r="I27" s="14"/>
    </row>
    <row r="28" spans="1:9" ht="15.75" x14ac:dyDescent="0.25">
      <c r="A28" s="79" t="s">
        <v>24</v>
      </c>
      <c r="B28" s="80"/>
      <c r="C28" s="81"/>
      <c r="D28" s="48">
        <v>2</v>
      </c>
      <c r="E28" s="47">
        <v>1</v>
      </c>
      <c r="F28" s="47">
        <v>2</v>
      </c>
      <c r="G28" s="45">
        <f t="shared" si="0"/>
        <v>5</v>
      </c>
      <c r="H28" s="14"/>
      <c r="I28" s="14"/>
    </row>
    <row r="29" spans="1:9" ht="15.75" x14ac:dyDescent="0.25">
      <c r="A29" s="79" t="s">
        <v>43</v>
      </c>
      <c r="B29" s="80"/>
      <c r="C29" s="81"/>
      <c r="D29" s="48">
        <v>0</v>
      </c>
      <c r="E29" s="41">
        <v>1</v>
      </c>
      <c r="F29" s="41">
        <v>2</v>
      </c>
      <c r="G29" s="45">
        <f t="shared" si="0"/>
        <v>3</v>
      </c>
      <c r="H29" s="14"/>
      <c r="I29" s="14"/>
    </row>
    <row r="30" spans="1:9" ht="15.75" x14ac:dyDescent="0.25">
      <c r="A30" s="79" t="s">
        <v>38</v>
      </c>
      <c r="B30" s="80"/>
      <c r="C30" s="81"/>
      <c r="D30" s="48">
        <v>2</v>
      </c>
      <c r="E30" s="47">
        <v>1</v>
      </c>
      <c r="F30" s="47">
        <v>2</v>
      </c>
      <c r="G30" s="45">
        <f t="shared" si="0"/>
        <v>5</v>
      </c>
      <c r="H30" s="14"/>
      <c r="I30" s="14"/>
    </row>
    <row r="31" spans="1:9" ht="15.75" x14ac:dyDescent="0.25">
      <c r="A31" s="79" t="s">
        <v>23</v>
      </c>
      <c r="B31" s="80"/>
      <c r="C31" s="81"/>
      <c r="D31" s="48">
        <v>2</v>
      </c>
      <c r="E31" s="47">
        <v>1</v>
      </c>
      <c r="F31" s="47">
        <v>2</v>
      </c>
      <c r="G31" s="45">
        <f t="shared" si="0"/>
        <v>5</v>
      </c>
      <c r="H31" s="14"/>
      <c r="I31" s="14"/>
    </row>
    <row r="32" spans="1:9" ht="15.75" x14ac:dyDescent="0.25">
      <c r="A32" s="79" t="s">
        <v>35</v>
      </c>
      <c r="B32" s="80"/>
      <c r="C32" s="81"/>
      <c r="D32" s="48">
        <v>0</v>
      </c>
      <c r="E32" s="41">
        <v>1</v>
      </c>
      <c r="F32" s="41">
        <v>2</v>
      </c>
      <c r="G32" s="45">
        <f t="shared" si="0"/>
        <v>3</v>
      </c>
      <c r="H32" s="14"/>
      <c r="I32" s="14"/>
    </row>
    <row r="33" spans="1:9" ht="15.75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15.75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ht="15.75" x14ac:dyDescent="0.25">
      <c r="A35" s="14"/>
      <c r="B35" s="14"/>
      <c r="C35" s="14"/>
      <c r="D35" s="14"/>
      <c r="E35" s="14"/>
      <c r="F35" s="14"/>
      <c r="G35" s="14"/>
      <c r="H35" s="14"/>
      <c r="I35" s="14"/>
    </row>
  </sheetData>
  <mergeCells count="31">
    <mergeCell ref="A32:C32"/>
    <mergeCell ref="A27:C27"/>
    <mergeCell ref="A28:C28"/>
    <mergeCell ref="A29:C29"/>
    <mergeCell ref="A30:C30"/>
    <mergeCell ref="A31:C31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10:C10"/>
    <mergeCell ref="A11:C11"/>
    <mergeCell ref="A12:C12"/>
    <mergeCell ref="A13:C13"/>
    <mergeCell ref="G4:G5"/>
    <mergeCell ref="A6:C6"/>
    <mergeCell ref="A7:C7"/>
    <mergeCell ref="A8:C8"/>
    <mergeCell ref="A9:C9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topLeftCell="A4" workbookViewId="0">
      <selection activeCell="I21" sqref="I21"/>
    </sheetView>
  </sheetViews>
  <sheetFormatPr defaultRowHeight="15" x14ac:dyDescent="0.25"/>
  <cols>
    <col min="1" max="2" width="9.140625" style="13"/>
    <col min="3" max="3" width="12.140625" style="13" customWidth="1"/>
    <col min="4" max="4" width="21.7109375" style="13" customWidth="1"/>
    <col min="5" max="5" width="18.42578125" style="13" customWidth="1"/>
    <col min="6" max="6" width="19.7109375" style="13" customWidth="1"/>
    <col min="7" max="7" width="16.7109375" style="13" customWidth="1"/>
    <col min="8" max="8" width="16.42578125" style="13" customWidth="1"/>
    <col min="9" max="9" width="21.28515625" style="13" customWidth="1"/>
    <col min="10" max="16384" width="9.140625" style="13"/>
  </cols>
  <sheetData>
    <row r="2" spans="1:9" ht="15.75" x14ac:dyDescent="0.25">
      <c r="A2" s="101" t="s">
        <v>55</v>
      </c>
      <c r="B2" s="101"/>
      <c r="C2" s="101"/>
      <c r="D2" s="101"/>
      <c r="E2" s="101"/>
      <c r="F2" s="101"/>
      <c r="G2" s="101"/>
      <c r="H2" s="101"/>
      <c r="I2" s="101"/>
    </row>
    <row r="3" spans="1:9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15" customHeight="1" x14ac:dyDescent="0.25">
      <c r="A4" s="89" t="s">
        <v>57</v>
      </c>
      <c r="B4" s="90"/>
      <c r="C4" s="91"/>
      <c r="D4" s="99" t="s">
        <v>0</v>
      </c>
      <c r="E4" s="100"/>
      <c r="F4" s="100"/>
      <c r="G4" s="100"/>
      <c r="H4" s="100"/>
      <c r="I4" s="97" t="s">
        <v>58</v>
      </c>
    </row>
    <row r="5" spans="1:9" ht="273.75" customHeight="1" x14ac:dyDescent="0.25">
      <c r="A5" s="92"/>
      <c r="B5" s="93"/>
      <c r="C5" s="94"/>
      <c r="D5" s="15" t="s">
        <v>67</v>
      </c>
      <c r="E5" s="15" t="s">
        <v>46</v>
      </c>
      <c r="F5" s="15" t="s">
        <v>19</v>
      </c>
      <c r="G5" s="15" t="s">
        <v>6</v>
      </c>
      <c r="H5" s="15" t="s">
        <v>7</v>
      </c>
      <c r="I5" s="98"/>
    </row>
    <row r="6" spans="1:9" ht="15.75" x14ac:dyDescent="0.25">
      <c r="A6" s="79" t="s">
        <v>27</v>
      </c>
      <c r="B6" s="80"/>
      <c r="C6" s="81"/>
      <c r="D6" s="41">
        <f>'Приложение 1'!L9</f>
        <v>22</v>
      </c>
      <c r="E6" s="41">
        <f>'Приложение 2'!L7</f>
        <v>14</v>
      </c>
      <c r="F6" s="41">
        <f>'Приложение 3 '!F6</f>
        <v>6</v>
      </c>
      <c r="G6" s="41">
        <f>'Приложение 4'!E5</f>
        <v>2</v>
      </c>
      <c r="H6" s="41">
        <f>'Приложение 5'!G6</f>
        <v>3</v>
      </c>
      <c r="I6" s="45">
        <f>D6+E6+F6+G6+H6</f>
        <v>47</v>
      </c>
    </row>
    <row r="7" spans="1:9" ht="15.75" x14ac:dyDescent="0.25">
      <c r="A7" s="79" t="s">
        <v>45</v>
      </c>
      <c r="B7" s="80"/>
      <c r="C7" s="81"/>
      <c r="D7" s="41">
        <f>'Приложение 1'!L10</f>
        <v>24</v>
      </c>
      <c r="E7" s="41">
        <f>'Приложение 2'!L8</f>
        <v>16</v>
      </c>
      <c r="F7" s="41">
        <f>'Приложение 3 '!F7</f>
        <v>6</v>
      </c>
      <c r="G7" s="41">
        <f>'Приложение 4'!E6</f>
        <v>2</v>
      </c>
      <c r="H7" s="41">
        <f>'Приложение 5'!G7</f>
        <v>5</v>
      </c>
      <c r="I7" s="45">
        <f t="shared" ref="I7:I32" si="0">D7+E7+F7+G7+H7</f>
        <v>53</v>
      </c>
    </row>
    <row r="8" spans="1:9" ht="15.75" x14ac:dyDescent="0.25">
      <c r="A8" s="79" t="s">
        <v>20</v>
      </c>
      <c r="B8" s="80"/>
      <c r="C8" s="81"/>
      <c r="D8" s="41">
        <f>'Приложение 1'!L11</f>
        <v>22</v>
      </c>
      <c r="E8" s="41">
        <f>'Приложение 2'!L9</f>
        <v>16</v>
      </c>
      <c r="F8" s="41">
        <f>'Приложение 3 '!F8</f>
        <v>6</v>
      </c>
      <c r="G8" s="41">
        <f>'Приложение 4'!E7</f>
        <v>2</v>
      </c>
      <c r="H8" s="41">
        <f>'Приложение 5'!G8</f>
        <v>5</v>
      </c>
      <c r="I8" s="45">
        <f t="shared" si="0"/>
        <v>51</v>
      </c>
    </row>
    <row r="9" spans="1:9" ht="16.5" customHeight="1" x14ac:dyDescent="0.25">
      <c r="A9" s="79" t="s">
        <v>32</v>
      </c>
      <c r="B9" s="80"/>
      <c r="C9" s="81"/>
      <c r="D9" s="41">
        <f>'Приложение 1'!L12</f>
        <v>24</v>
      </c>
      <c r="E9" s="41">
        <f>'Приложение 2'!L10</f>
        <v>16</v>
      </c>
      <c r="F9" s="41">
        <f>'Приложение 3 '!F9</f>
        <v>6</v>
      </c>
      <c r="G9" s="41">
        <f>'Приложение 4'!E8</f>
        <v>2</v>
      </c>
      <c r="H9" s="41">
        <f>'Приложение 5'!G9</f>
        <v>5</v>
      </c>
      <c r="I9" s="45">
        <f t="shared" si="0"/>
        <v>53</v>
      </c>
    </row>
    <row r="10" spans="1:9" ht="15.75" x14ac:dyDescent="0.25">
      <c r="A10" s="79" t="s">
        <v>34</v>
      </c>
      <c r="B10" s="80"/>
      <c r="C10" s="81"/>
      <c r="D10" s="41">
        <f>'Приложение 1'!L13</f>
        <v>24</v>
      </c>
      <c r="E10" s="41">
        <f>'Приложение 2'!L11</f>
        <v>16</v>
      </c>
      <c r="F10" s="41">
        <f>'Приложение 3 '!F10</f>
        <v>6</v>
      </c>
      <c r="G10" s="41">
        <f>'Приложение 4'!E9</f>
        <v>2</v>
      </c>
      <c r="H10" s="41">
        <f>'Приложение 5'!G10</f>
        <v>5</v>
      </c>
      <c r="I10" s="45">
        <f t="shared" si="0"/>
        <v>53</v>
      </c>
    </row>
    <row r="11" spans="1:9" ht="15" customHeight="1" x14ac:dyDescent="0.25">
      <c r="A11" s="79" t="s">
        <v>28</v>
      </c>
      <c r="B11" s="80"/>
      <c r="C11" s="81"/>
      <c r="D11" s="41">
        <f>'Приложение 1'!L14</f>
        <v>24</v>
      </c>
      <c r="E11" s="41">
        <f>'Приложение 2'!L12</f>
        <v>16</v>
      </c>
      <c r="F11" s="41">
        <f>'Приложение 3 '!F11</f>
        <v>6</v>
      </c>
      <c r="G11" s="41">
        <f>'Приложение 4'!E10</f>
        <v>2</v>
      </c>
      <c r="H11" s="41">
        <f>'Приложение 5'!G11</f>
        <v>3</v>
      </c>
      <c r="I11" s="45">
        <f t="shared" si="0"/>
        <v>51</v>
      </c>
    </row>
    <row r="12" spans="1:9" ht="15.75" x14ac:dyDescent="0.25">
      <c r="A12" s="79" t="s">
        <v>25</v>
      </c>
      <c r="B12" s="80"/>
      <c r="C12" s="81"/>
      <c r="D12" s="41">
        <f>'Приложение 1'!L15</f>
        <v>24</v>
      </c>
      <c r="E12" s="41">
        <f>'Приложение 2'!L13</f>
        <v>16</v>
      </c>
      <c r="F12" s="41">
        <f>'Приложение 3 '!F12</f>
        <v>6</v>
      </c>
      <c r="G12" s="41">
        <f>'Приложение 4'!E11</f>
        <v>2</v>
      </c>
      <c r="H12" s="41">
        <f>'Приложение 5'!G12</f>
        <v>5</v>
      </c>
      <c r="I12" s="45">
        <f t="shared" si="0"/>
        <v>53</v>
      </c>
    </row>
    <row r="13" spans="1:9" ht="15.75" x14ac:dyDescent="0.25">
      <c r="A13" s="79" t="s">
        <v>21</v>
      </c>
      <c r="B13" s="80"/>
      <c r="C13" s="81"/>
      <c r="D13" s="41">
        <f>'Приложение 1'!L16</f>
        <v>24</v>
      </c>
      <c r="E13" s="41">
        <f>'Приложение 2'!L14</f>
        <v>16</v>
      </c>
      <c r="F13" s="41">
        <f>'Приложение 3 '!F13</f>
        <v>6</v>
      </c>
      <c r="G13" s="41">
        <f>'Приложение 4'!E12</f>
        <v>2</v>
      </c>
      <c r="H13" s="41">
        <f>'Приложение 5'!G13</f>
        <v>5</v>
      </c>
      <c r="I13" s="45">
        <f t="shared" si="0"/>
        <v>53</v>
      </c>
    </row>
    <row r="14" spans="1:9" ht="15.75" x14ac:dyDescent="0.25">
      <c r="A14" s="79" t="s">
        <v>44</v>
      </c>
      <c r="B14" s="80"/>
      <c r="C14" s="81"/>
      <c r="D14" s="41">
        <f>'Приложение 1'!L17</f>
        <v>24</v>
      </c>
      <c r="E14" s="41">
        <f>'Приложение 2'!L15</f>
        <v>16</v>
      </c>
      <c r="F14" s="41">
        <f>'Приложение 3 '!F14</f>
        <v>6</v>
      </c>
      <c r="G14" s="41">
        <f>'Приложение 4'!E13</f>
        <v>2</v>
      </c>
      <c r="H14" s="41">
        <f>'Приложение 5'!G14</f>
        <v>5</v>
      </c>
      <c r="I14" s="45">
        <f t="shared" si="0"/>
        <v>53</v>
      </c>
    </row>
    <row r="15" spans="1:9" ht="14.25" customHeight="1" x14ac:dyDescent="0.25">
      <c r="A15" s="79" t="s">
        <v>29</v>
      </c>
      <c r="B15" s="80"/>
      <c r="C15" s="81"/>
      <c r="D15" s="41">
        <f>'Приложение 1'!L18</f>
        <v>24</v>
      </c>
      <c r="E15" s="41">
        <f>'Приложение 2'!L16</f>
        <v>16</v>
      </c>
      <c r="F15" s="41">
        <f>'Приложение 3 '!F15</f>
        <v>6</v>
      </c>
      <c r="G15" s="41">
        <f>'Приложение 4'!E14</f>
        <v>2</v>
      </c>
      <c r="H15" s="41">
        <f>'Приложение 5'!G15</f>
        <v>3</v>
      </c>
      <c r="I15" s="45">
        <f t="shared" si="0"/>
        <v>51</v>
      </c>
    </row>
    <row r="16" spans="1:9" ht="15.75" x14ac:dyDescent="0.25">
      <c r="A16" s="79" t="s">
        <v>30</v>
      </c>
      <c r="B16" s="80"/>
      <c r="C16" s="81"/>
      <c r="D16" s="41">
        <f>'Приложение 1'!L19</f>
        <v>24</v>
      </c>
      <c r="E16" s="41">
        <f>'Приложение 2'!L17</f>
        <v>16</v>
      </c>
      <c r="F16" s="41">
        <f>'Приложение 3 '!F16</f>
        <v>6</v>
      </c>
      <c r="G16" s="41">
        <f>'Приложение 4'!E15</f>
        <v>2</v>
      </c>
      <c r="H16" s="41">
        <f>'Приложение 5'!G16</f>
        <v>5</v>
      </c>
      <c r="I16" s="45">
        <f t="shared" si="0"/>
        <v>53</v>
      </c>
    </row>
    <row r="17" spans="1:21" ht="15.75" x14ac:dyDescent="0.25">
      <c r="A17" s="79" t="s">
        <v>39</v>
      </c>
      <c r="B17" s="80"/>
      <c r="C17" s="81"/>
      <c r="D17" s="41">
        <f>'Приложение 1'!L20</f>
        <v>22</v>
      </c>
      <c r="E17" s="41">
        <f>'Приложение 2'!L18</f>
        <v>16</v>
      </c>
      <c r="F17" s="41">
        <f>'Приложение 3 '!F17</f>
        <v>6</v>
      </c>
      <c r="G17" s="41">
        <f>'Приложение 4'!E16</f>
        <v>2</v>
      </c>
      <c r="H17" s="41">
        <f>'Приложение 5'!G17</f>
        <v>5</v>
      </c>
      <c r="I17" s="45">
        <f t="shared" si="0"/>
        <v>51</v>
      </c>
    </row>
    <row r="18" spans="1:21" ht="15.75" x14ac:dyDescent="0.25">
      <c r="A18" s="79" t="s">
        <v>41</v>
      </c>
      <c r="B18" s="80"/>
      <c r="C18" s="81"/>
      <c r="D18" s="41">
        <f>'Приложение 1'!L21</f>
        <v>22</v>
      </c>
      <c r="E18" s="41">
        <f>'Приложение 2'!L19</f>
        <v>16</v>
      </c>
      <c r="F18" s="41">
        <f>'Приложение 3 '!F18</f>
        <v>6</v>
      </c>
      <c r="G18" s="41">
        <f>'Приложение 4'!E17</f>
        <v>2</v>
      </c>
      <c r="H18" s="41">
        <f>'Приложение 5'!G18</f>
        <v>5</v>
      </c>
      <c r="I18" s="45">
        <f t="shared" si="0"/>
        <v>51</v>
      </c>
    </row>
    <row r="19" spans="1:21" ht="15.75" x14ac:dyDescent="0.25">
      <c r="A19" s="79" t="s">
        <v>42</v>
      </c>
      <c r="B19" s="80"/>
      <c r="C19" s="81"/>
      <c r="D19" s="41">
        <f>'Приложение 1'!L22</f>
        <v>24</v>
      </c>
      <c r="E19" s="41">
        <f>'Приложение 2'!L20</f>
        <v>16</v>
      </c>
      <c r="F19" s="41">
        <f>'Приложение 3 '!F19</f>
        <v>6</v>
      </c>
      <c r="G19" s="41">
        <f>'Приложение 4'!E18</f>
        <v>2</v>
      </c>
      <c r="H19" s="41">
        <f>'Приложение 5'!G19</f>
        <v>5</v>
      </c>
      <c r="I19" s="45">
        <f t="shared" si="0"/>
        <v>53</v>
      </c>
    </row>
    <row r="20" spans="1:21" ht="15.75" x14ac:dyDescent="0.25">
      <c r="A20" s="79" t="s">
        <v>22</v>
      </c>
      <c r="B20" s="80"/>
      <c r="C20" s="81"/>
      <c r="D20" s="41">
        <f>'Приложение 1'!L23</f>
        <v>24</v>
      </c>
      <c r="E20" s="41">
        <f>'Приложение 2'!L21</f>
        <v>16</v>
      </c>
      <c r="F20" s="41">
        <f>'Приложение 3 '!F20</f>
        <v>6</v>
      </c>
      <c r="G20" s="41">
        <f>'Приложение 4'!E19</f>
        <v>2</v>
      </c>
      <c r="H20" s="41">
        <f>'Приложение 5'!G20</f>
        <v>5</v>
      </c>
      <c r="I20" s="45">
        <f t="shared" si="0"/>
        <v>53</v>
      </c>
    </row>
    <row r="21" spans="1:21" ht="15.75" x14ac:dyDescent="0.25">
      <c r="A21" s="79" t="s">
        <v>26</v>
      </c>
      <c r="B21" s="80"/>
      <c r="C21" s="81"/>
      <c r="D21" s="41">
        <f>'Приложение 1'!L24</f>
        <v>20</v>
      </c>
      <c r="E21" s="41">
        <f>'Приложение 2'!L22</f>
        <v>14</v>
      </c>
      <c r="F21" s="41">
        <f>'Приложение 3 '!F21</f>
        <v>6</v>
      </c>
      <c r="G21" s="41">
        <f>'Приложение 4'!E20</f>
        <v>2</v>
      </c>
      <c r="H21" s="41">
        <f>'Приложение 5'!G21</f>
        <v>3</v>
      </c>
      <c r="I21" s="45">
        <f t="shared" si="0"/>
        <v>45</v>
      </c>
    </row>
    <row r="22" spans="1:21" ht="15.75" x14ac:dyDescent="0.25">
      <c r="A22" s="79" t="s">
        <v>33</v>
      </c>
      <c r="B22" s="80"/>
      <c r="C22" s="81"/>
      <c r="D22" s="41">
        <f>'Приложение 1'!L25</f>
        <v>24</v>
      </c>
      <c r="E22" s="41">
        <f>'Приложение 2'!L23</f>
        <v>16</v>
      </c>
      <c r="F22" s="41">
        <f>'Приложение 3 '!F22</f>
        <v>6</v>
      </c>
      <c r="G22" s="41">
        <f>'Приложение 4'!E21</f>
        <v>2</v>
      </c>
      <c r="H22" s="41">
        <f>'Приложение 5'!G22</f>
        <v>5</v>
      </c>
      <c r="I22" s="45">
        <f>D22+E22+F22+G22+H22</f>
        <v>53</v>
      </c>
    </row>
    <row r="23" spans="1:21" ht="15.75" x14ac:dyDescent="0.25">
      <c r="A23" s="85" t="s">
        <v>37</v>
      </c>
      <c r="B23" s="86"/>
      <c r="C23" s="87"/>
      <c r="D23" s="41">
        <f>'Приложение 1'!L26</f>
        <v>22</v>
      </c>
      <c r="E23" s="41">
        <f>'Приложение 2'!L24</f>
        <v>16</v>
      </c>
      <c r="F23" s="41">
        <f>'Приложение 3 '!F23</f>
        <v>6</v>
      </c>
      <c r="G23" s="41">
        <f>'Приложение 4'!E22</f>
        <v>2</v>
      </c>
      <c r="H23" s="41">
        <f>'Приложение 5'!G23</f>
        <v>4</v>
      </c>
      <c r="I23" s="45">
        <f t="shared" si="0"/>
        <v>50</v>
      </c>
    </row>
    <row r="24" spans="1:21" ht="15.75" x14ac:dyDescent="0.25">
      <c r="A24" s="79" t="s">
        <v>36</v>
      </c>
      <c r="B24" s="80"/>
      <c r="C24" s="81"/>
      <c r="D24" s="41">
        <f>'Приложение 1'!L27</f>
        <v>22</v>
      </c>
      <c r="E24" s="41">
        <f>'Приложение 2'!L25</f>
        <v>16</v>
      </c>
      <c r="F24" s="41">
        <f>'Приложение 3 '!F24</f>
        <v>6</v>
      </c>
      <c r="G24" s="41">
        <f>'Приложение 4'!E23</f>
        <v>0</v>
      </c>
      <c r="H24" s="41">
        <f>'Приложение 5'!G24</f>
        <v>3</v>
      </c>
      <c r="I24" s="45">
        <f t="shared" si="0"/>
        <v>47</v>
      </c>
    </row>
    <row r="25" spans="1:21" ht="31.5" customHeight="1" x14ac:dyDescent="0.25">
      <c r="A25" s="82" t="s">
        <v>56</v>
      </c>
      <c r="B25" s="83"/>
      <c r="C25" s="84"/>
      <c r="D25" s="41">
        <f>'Приложение 1'!L28</f>
        <v>24</v>
      </c>
      <c r="E25" s="41">
        <f>'Приложение 2'!L26</f>
        <v>16</v>
      </c>
      <c r="F25" s="41">
        <f>'Приложение 3 '!F25</f>
        <v>6</v>
      </c>
      <c r="G25" s="41">
        <f>'Приложение 4'!E24</f>
        <v>2</v>
      </c>
      <c r="H25" s="41">
        <f>'Приложение 5'!G25</f>
        <v>5</v>
      </c>
      <c r="I25" s="45">
        <f t="shared" si="0"/>
        <v>53</v>
      </c>
    </row>
    <row r="26" spans="1:21" ht="15.75" x14ac:dyDescent="0.25">
      <c r="A26" s="79" t="s">
        <v>31</v>
      </c>
      <c r="B26" s="80"/>
      <c r="C26" s="81"/>
      <c r="D26" s="41">
        <f>'Приложение 1'!L29</f>
        <v>24</v>
      </c>
      <c r="E26" s="41">
        <f>'Приложение 2'!L27</f>
        <v>16</v>
      </c>
      <c r="F26" s="41">
        <f>'Приложение 3 '!F26</f>
        <v>6</v>
      </c>
      <c r="G26" s="41">
        <f>'Приложение 4'!E25</f>
        <v>2</v>
      </c>
      <c r="H26" s="41">
        <f>'Приложение 5'!G26</f>
        <v>3</v>
      </c>
      <c r="I26" s="45">
        <f t="shared" si="0"/>
        <v>51</v>
      </c>
    </row>
    <row r="27" spans="1:21" ht="15.75" x14ac:dyDescent="0.25">
      <c r="A27" s="79" t="s">
        <v>40</v>
      </c>
      <c r="B27" s="80"/>
      <c r="C27" s="81"/>
      <c r="D27" s="41">
        <f>'Приложение 1'!L30</f>
        <v>20</v>
      </c>
      <c r="E27" s="41">
        <f>'Приложение 2'!L28</f>
        <v>16</v>
      </c>
      <c r="F27" s="41">
        <f>'Приложение 3 '!F27</f>
        <v>6</v>
      </c>
      <c r="G27" s="41">
        <f>'Приложение 4'!E26</f>
        <v>2</v>
      </c>
      <c r="H27" s="41">
        <f>'Приложение 5'!G27</f>
        <v>4</v>
      </c>
      <c r="I27" s="45">
        <f t="shared" si="0"/>
        <v>48</v>
      </c>
    </row>
    <row r="28" spans="1:21" ht="15.75" x14ac:dyDescent="0.25">
      <c r="A28" s="79" t="s">
        <v>24</v>
      </c>
      <c r="B28" s="80"/>
      <c r="C28" s="81"/>
      <c r="D28" s="41">
        <f>'Приложение 1'!L31</f>
        <v>24</v>
      </c>
      <c r="E28" s="41">
        <f>'Приложение 2'!L29</f>
        <v>16</v>
      </c>
      <c r="F28" s="41">
        <f>'Приложение 3 '!F28</f>
        <v>6</v>
      </c>
      <c r="G28" s="41">
        <f>'Приложение 4'!E27</f>
        <v>2</v>
      </c>
      <c r="H28" s="41">
        <f>'Приложение 5'!G28</f>
        <v>5</v>
      </c>
      <c r="I28" s="45">
        <f t="shared" si="0"/>
        <v>53</v>
      </c>
    </row>
    <row r="29" spans="1:21" ht="15.75" x14ac:dyDescent="0.25">
      <c r="A29" s="79" t="s">
        <v>43</v>
      </c>
      <c r="B29" s="80"/>
      <c r="C29" s="81"/>
      <c r="D29" s="41">
        <f>'Приложение 1'!L32</f>
        <v>24</v>
      </c>
      <c r="E29" s="41">
        <f>'Приложение 2'!L30</f>
        <v>16</v>
      </c>
      <c r="F29" s="41">
        <f>'Приложение 3 '!F29</f>
        <v>6</v>
      </c>
      <c r="G29" s="41">
        <f>'Приложение 4'!E28</f>
        <v>2</v>
      </c>
      <c r="H29" s="41">
        <f>'Приложение 5'!G29</f>
        <v>3</v>
      </c>
      <c r="I29" s="45">
        <f t="shared" si="0"/>
        <v>51</v>
      </c>
    </row>
    <row r="30" spans="1:21" ht="15.75" x14ac:dyDescent="0.25">
      <c r="A30" s="79" t="s">
        <v>38</v>
      </c>
      <c r="B30" s="80"/>
      <c r="C30" s="81"/>
      <c r="D30" s="41">
        <f>'Приложение 1'!L33</f>
        <v>24</v>
      </c>
      <c r="E30" s="41">
        <f>'Приложение 2'!L31</f>
        <v>16</v>
      </c>
      <c r="F30" s="41">
        <f>'Приложение 3 '!F30</f>
        <v>6</v>
      </c>
      <c r="G30" s="41">
        <f>'Приложение 4'!E29</f>
        <v>2</v>
      </c>
      <c r="H30" s="41">
        <f>'Приложение 5'!G30</f>
        <v>5</v>
      </c>
      <c r="I30" s="45">
        <f t="shared" si="0"/>
        <v>53</v>
      </c>
    </row>
    <row r="31" spans="1:21" ht="15.75" x14ac:dyDescent="0.25">
      <c r="A31" s="79" t="s">
        <v>23</v>
      </c>
      <c r="B31" s="80"/>
      <c r="C31" s="81"/>
      <c r="D31" s="41">
        <f>'Приложение 1'!L34</f>
        <v>24</v>
      </c>
      <c r="E31" s="41">
        <f>'Приложение 2'!L32</f>
        <v>16</v>
      </c>
      <c r="F31" s="41">
        <f>'Приложение 3 '!F31</f>
        <v>6</v>
      </c>
      <c r="G31" s="41">
        <f>'Приложение 4'!E30</f>
        <v>2</v>
      </c>
      <c r="H31" s="41">
        <f>'Приложение 5'!G31</f>
        <v>5</v>
      </c>
      <c r="I31" s="45">
        <f t="shared" si="0"/>
        <v>53</v>
      </c>
      <c r="J31" s="34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ht="15.75" x14ac:dyDescent="0.25">
      <c r="A32" s="79" t="s">
        <v>35</v>
      </c>
      <c r="B32" s="80"/>
      <c r="C32" s="81"/>
      <c r="D32" s="41">
        <f>'Приложение 1'!L35</f>
        <v>22</v>
      </c>
      <c r="E32" s="41">
        <f>'Приложение 2'!L33</f>
        <v>16</v>
      </c>
      <c r="F32" s="41">
        <f>'Приложение 3 '!F32</f>
        <v>6</v>
      </c>
      <c r="G32" s="41">
        <f>'Приложение 4'!E31</f>
        <v>2</v>
      </c>
      <c r="H32" s="41">
        <f>'Приложение 5'!G32</f>
        <v>3</v>
      </c>
      <c r="I32" s="45">
        <f t="shared" si="0"/>
        <v>49</v>
      </c>
    </row>
  </sheetData>
  <autoFilter ref="A5:I5">
    <filterColumn colId="0" showButton="0"/>
    <filterColumn colId="1" showButton="0"/>
  </autoFilter>
  <mergeCells count="31"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1"/>
  <sheetViews>
    <sheetView tabSelected="1" topLeftCell="A7" workbookViewId="0">
      <selection activeCell="J26" sqref="J26"/>
    </sheetView>
  </sheetViews>
  <sheetFormatPr defaultRowHeight="15" x14ac:dyDescent="0.25"/>
  <cols>
    <col min="1" max="1" width="4.7109375" customWidth="1"/>
    <col min="2" max="2" width="37.42578125" customWidth="1"/>
    <col min="3" max="3" width="21.5703125" customWidth="1"/>
  </cols>
  <sheetData>
    <row r="2" spans="1:4" ht="49.5" customHeight="1" x14ac:dyDescent="0.25">
      <c r="A2" s="102" t="s">
        <v>68</v>
      </c>
      <c r="B2" s="102"/>
      <c r="C2" s="102"/>
      <c r="D2" s="12"/>
    </row>
    <row r="3" spans="1:4" ht="10.5" customHeight="1" x14ac:dyDescent="0.25">
      <c r="B3" s="3"/>
    </row>
    <row r="4" spans="1:4" ht="193.5" customHeight="1" x14ac:dyDescent="0.25">
      <c r="A4" s="40" t="s">
        <v>5</v>
      </c>
      <c r="B4" s="40" t="s">
        <v>57</v>
      </c>
      <c r="C4" s="6" t="s">
        <v>8</v>
      </c>
    </row>
    <row r="5" spans="1:4" ht="15.75" x14ac:dyDescent="0.25">
      <c r="A5" s="9">
        <v>1</v>
      </c>
      <c r="B5" s="10" t="s">
        <v>45</v>
      </c>
      <c r="C5" s="7">
        <v>53</v>
      </c>
    </row>
    <row r="6" spans="1:4" ht="15.75" x14ac:dyDescent="0.25">
      <c r="A6" s="9">
        <v>2</v>
      </c>
      <c r="B6" s="10" t="s">
        <v>32</v>
      </c>
      <c r="C6" s="7">
        <v>53</v>
      </c>
    </row>
    <row r="7" spans="1:4" ht="15.75" x14ac:dyDescent="0.25">
      <c r="A7" s="9">
        <v>3</v>
      </c>
      <c r="B7" s="10" t="s">
        <v>34</v>
      </c>
      <c r="C7" s="7">
        <v>53</v>
      </c>
    </row>
    <row r="8" spans="1:4" ht="15.75" x14ac:dyDescent="0.25">
      <c r="A8" s="9">
        <v>4</v>
      </c>
      <c r="B8" s="10" t="s">
        <v>25</v>
      </c>
      <c r="C8" s="7">
        <v>53</v>
      </c>
    </row>
    <row r="9" spans="1:4" ht="15.75" x14ac:dyDescent="0.25">
      <c r="A9" s="9">
        <v>5</v>
      </c>
      <c r="B9" s="10" t="s">
        <v>21</v>
      </c>
      <c r="C9" s="7">
        <v>53</v>
      </c>
    </row>
    <row r="10" spans="1:4" ht="15.75" x14ac:dyDescent="0.25">
      <c r="A10" s="9">
        <v>6</v>
      </c>
      <c r="B10" s="10" t="s">
        <v>44</v>
      </c>
      <c r="C10" s="7">
        <v>53</v>
      </c>
    </row>
    <row r="11" spans="1:4" ht="15.75" x14ac:dyDescent="0.25">
      <c r="A11" s="9">
        <v>7</v>
      </c>
      <c r="B11" s="10" t="s">
        <v>30</v>
      </c>
      <c r="C11" s="7">
        <v>53</v>
      </c>
    </row>
    <row r="12" spans="1:4" ht="15.75" x14ac:dyDescent="0.25">
      <c r="A12" s="9">
        <v>8</v>
      </c>
      <c r="B12" s="10" t="s">
        <v>42</v>
      </c>
      <c r="C12" s="7">
        <v>53</v>
      </c>
    </row>
    <row r="13" spans="1:4" ht="15.75" x14ac:dyDescent="0.25">
      <c r="A13" s="9">
        <v>9</v>
      </c>
      <c r="B13" s="10" t="s">
        <v>22</v>
      </c>
      <c r="C13" s="7">
        <v>53</v>
      </c>
    </row>
    <row r="14" spans="1:4" ht="15.75" x14ac:dyDescent="0.25">
      <c r="A14" s="9">
        <v>10</v>
      </c>
      <c r="B14" s="10" t="s">
        <v>33</v>
      </c>
      <c r="C14" s="7">
        <v>53</v>
      </c>
    </row>
    <row r="15" spans="1:4" ht="15.75" x14ac:dyDescent="0.25">
      <c r="A15" s="9">
        <v>11</v>
      </c>
      <c r="B15" s="10" t="s">
        <v>56</v>
      </c>
      <c r="C15" s="7">
        <v>53</v>
      </c>
    </row>
    <row r="16" spans="1:4" ht="15.75" x14ac:dyDescent="0.25">
      <c r="A16" s="9">
        <v>12</v>
      </c>
      <c r="B16" s="10" t="s">
        <v>24</v>
      </c>
      <c r="C16" s="7">
        <v>53</v>
      </c>
    </row>
    <row r="17" spans="1:3" ht="15.75" x14ac:dyDescent="0.25">
      <c r="A17" s="9">
        <v>13</v>
      </c>
      <c r="B17" s="8" t="s">
        <v>38</v>
      </c>
      <c r="C17" s="7">
        <v>53</v>
      </c>
    </row>
    <row r="18" spans="1:3" ht="15.75" x14ac:dyDescent="0.25">
      <c r="A18" s="9">
        <v>14</v>
      </c>
      <c r="B18" s="10" t="s">
        <v>23</v>
      </c>
      <c r="C18" s="7">
        <v>53</v>
      </c>
    </row>
    <row r="19" spans="1:3" ht="15.75" x14ac:dyDescent="0.25">
      <c r="A19" s="9">
        <v>15</v>
      </c>
      <c r="B19" s="10" t="s">
        <v>20</v>
      </c>
      <c r="C19" s="7">
        <v>51</v>
      </c>
    </row>
    <row r="20" spans="1:3" ht="15.75" x14ac:dyDescent="0.25">
      <c r="A20" s="9">
        <v>16</v>
      </c>
      <c r="B20" s="10" t="s">
        <v>28</v>
      </c>
      <c r="C20" s="7">
        <v>51</v>
      </c>
    </row>
    <row r="21" spans="1:3" ht="15.75" x14ac:dyDescent="0.25">
      <c r="A21" s="9">
        <v>17</v>
      </c>
      <c r="B21" s="10" t="s">
        <v>29</v>
      </c>
      <c r="C21" s="7">
        <v>51</v>
      </c>
    </row>
    <row r="22" spans="1:3" ht="16.5" customHeight="1" x14ac:dyDescent="0.25">
      <c r="A22" s="9">
        <v>18</v>
      </c>
      <c r="B22" s="10" t="s">
        <v>39</v>
      </c>
      <c r="C22" s="7">
        <v>51</v>
      </c>
    </row>
    <row r="23" spans="1:3" ht="15.75" x14ac:dyDescent="0.25">
      <c r="A23" s="9">
        <v>19</v>
      </c>
      <c r="B23" s="10" t="s">
        <v>41</v>
      </c>
      <c r="C23" s="7">
        <v>51</v>
      </c>
    </row>
    <row r="24" spans="1:3" ht="15.75" x14ac:dyDescent="0.25">
      <c r="A24" s="9">
        <v>20</v>
      </c>
      <c r="B24" s="10" t="s">
        <v>31</v>
      </c>
      <c r="C24" s="7">
        <v>51</v>
      </c>
    </row>
    <row r="25" spans="1:3" ht="15.75" x14ac:dyDescent="0.25">
      <c r="A25" s="9">
        <v>21</v>
      </c>
      <c r="B25" s="10" t="s">
        <v>43</v>
      </c>
      <c r="C25" s="7">
        <v>51</v>
      </c>
    </row>
    <row r="26" spans="1:3" ht="16.5" customHeight="1" x14ac:dyDescent="0.25">
      <c r="A26" s="9">
        <v>22</v>
      </c>
      <c r="B26" s="10" t="s">
        <v>37</v>
      </c>
      <c r="C26" s="7">
        <v>50</v>
      </c>
    </row>
    <row r="27" spans="1:3" ht="15.75" x14ac:dyDescent="0.25">
      <c r="A27" s="9">
        <v>23</v>
      </c>
      <c r="B27" s="10" t="s">
        <v>35</v>
      </c>
      <c r="C27" s="7">
        <v>49</v>
      </c>
    </row>
    <row r="28" spans="1:3" ht="15.75" x14ac:dyDescent="0.25">
      <c r="A28" s="9">
        <v>24</v>
      </c>
      <c r="B28" s="10" t="s">
        <v>40</v>
      </c>
      <c r="C28" s="7">
        <v>48</v>
      </c>
    </row>
    <row r="29" spans="1:3" ht="15.75" x14ac:dyDescent="0.25">
      <c r="A29" s="9">
        <v>25</v>
      </c>
      <c r="B29" s="10" t="s">
        <v>27</v>
      </c>
      <c r="C29" s="7">
        <v>47</v>
      </c>
    </row>
    <row r="30" spans="1:3" ht="15.75" x14ac:dyDescent="0.25">
      <c r="A30" s="9">
        <v>26</v>
      </c>
      <c r="B30" s="10" t="s">
        <v>36</v>
      </c>
      <c r="C30" s="7">
        <v>47</v>
      </c>
    </row>
    <row r="31" spans="1:3" ht="15.75" x14ac:dyDescent="0.25">
      <c r="A31" s="9">
        <v>27</v>
      </c>
      <c r="B31" s="11" t="s">
        <v>26</v>
      </c>
      <c r="C31" s="7">
        <v>45</v>
      </c>
    </row>
  </sheetData>
  <autoFilter ref="A4:C31">
    <sortState ref="A5:C31">
      <sortCondition descending="1" ref="C4:C31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Итоговый рейтинг</vt:lpstr>
      <vt:lpstr>'Итоговый рейтинг'!Заголовки_для_печати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'Итоговый рейтинг'!Область_печати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user</cp:lastModifiedBy>
  <cp:lastPrinted>2026-01-26T14:37:47Z</cp:lastPrinted>
  <dcterms:created xsi:type="dcterms:W3CDTF">2016-12-10T06:18:08Z</dcterms:created>
  <dcterms:modified xsi:type="dcterms:W3CDTF">2026-02-10T14:46:27Z</dcterms:modified>
</cp:coreProperties>
</file>