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4 год " sheetId="2" r:id="rId1"/>
  </sheets>
  <calcPr calcId="145621"/>
</workbook>
</file>

<file path=xl/calcChain.xml><?xml version="1.0" encoding="utf-8"?>
<calcChain xmlns="http://schemas.openxmlformats.org/spreadsheetml/2006/main">
  <c r="R32" i="2" l="1"/>
  <c r="O32" i="2"/>
  <c r="L32" i="2" l="1"/>
  <c r="I32" i="2"/>
  <c r="H32" i="2"/>
  <c r="F32" i="2" l="1"/>
  <c r="Q32" i="2"/>
  <c r="N32" i="2"/>
  <c r="K32" i="2"/>
  <c r="E32" i="2"/>
  <c r="C32" i="2"/>
  <c r="B32" i="2"/>
  <c r="P32" i="2" l="1"/>
  <c r="M32" i="2"/>
  <c r="J32" i="2"/>
  <c r="G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P5" i="2"/>
  <c r="M5" i="2"/>
  <c r="J5" i="2"/>
  <c r="G5" i="2"/>
  <c r="D5" i="2"/>
  <c r="D32" i="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<sst xmlns="http://schemas.openxmlformats.org/spreadsheetml/2006/main" count="54" uniqueCount="40">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</sst>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workbookViewId="0">
      <selection activeCell="Y33" sqref="T5:Y33"/>
    </sheetView>
  </sheetViews>
  <sheetFormatPr defaultRowHeight="15" x14ac:dyDescent="0.25"/>
  <cols>
    <col min="1" max="1" width="41.140625" customWidth="1"/>
    <col min="2" max="2" width="15.28515625" customWidth="1"/>
    <col min="3" max="3" width="15" customWidth="1"/>
    <col min="4" max="4" width="7.85546875" style="7" customWidth="1"/>
    <col min="5" max="5" width="14.42578125" customWidth="1"/>
    <col min="6" max="6" width="14.28515625" customWidth="1"/>
    <col min="7" max="7" width="8.85546875" customWidth="1"/>
    <col min="8" max="8" width="14.85546875" customWidth="1"/>
    <col min="9" max="9" width="14.5703125" customWidth="1"/>
    <col min="10" max="10" width="7.85546875" customWidth="1"/>
    <col min="11" max="12" width="14.28515625" customWidth="1"/>
    <col min="13" max="13" width="9.5703125" customWidth="1"/>
    <col min="14" max="14" width="14.5703125" style="7" customWidth="1"/>
    <col min="15" max="15" width="15" style="7" customWidth="1"/>
    <col min="16" max="16" width="8.42578125" style="7" customWidth="1"/>
    <col min="17" max="17" width="14.140625" style="7" customWidth="1"/>
    <col min="18" max="18" width="13" style="7" customWidth="1"/>
    <col min="20" max="20" width="11.42578125" bestFit="1" customWidth="1"/>
  </cols>
  <sheetData>
    <row r="1" spans="1:25" ht="43.5" customHeight="1" x14ac:dyDescent="0.25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5" ht="15.75" x14ac:dyDescent="0.25">
      <c r="Q2" s="11" t="s">
        <v>37</v>
      </c>
    </row>
    <row r="3" spans="1:25" ht="52.5" customHeight="1" x14ac:dyDescent="0.25">
      <c r="A3" s="14" t="s">
        <v>0</v>
      </c>
      <c r="B3" s="16" t="s">
        <v>1</v>
      </c>
      <c r="C3" s="17"/>
      <c r="D3" s="18"/>
      <c r="E3" s="19" t="s">
        <v>2</v>
      </c>
      <c r="F3" s="20"/>
      <c r="G3" s="21"/>
      <c r="H3" s="16" t="s">
        <v>3</v>
      </c>
      <c r="I3" s="17"/>
      <c r="J3" s="18"/>
      <c r="K3" s="19" t="s">
        <v>4</v>
      </c>
      <c r="L3" s="20"/>
      <c r="M3" s="21"/>
      <c r="N3" s="22" t="s">
        <v>5</v>
      </c>
      <c r="O3" s="23"/>
      <c r="P3" s="24"/>
      <c r="Q3" s="25" t="s">
        <v>6</v>
      </c>
      <c r="R3" s="25"/>
    </row>
    <row r="4" spans="1:25" ht="22.5" x14ac:dyDescent="0.25">
      <c r="A4" s="15"/>
      <c r="B4" s="1" t="s">
        <v>7</v>
      </c>
      <c r="C4" s="12" t="s">
        <v>8</v>
      </c>
      <c r="D4" s="4" t="s">
        <v>9</v>
      </c>
      <c r="E4" s="1" t="s">
        <v>7</v>
      </c>
      <c r="F4" s="12" t="s">
        <v>8</v>
      </c>
      <c r="G4" s="4" t="s">
        <v>9</v>
      </c>
      <c r="H4" s="1" t="s">
        <v>7</v>
      </c>
      <c r="I4" s="12" t="s">
        <v>8</v>
      </c>
      <c r="J4" s="4" t="s">
        <v>9</v>
      </c>
      <c r="K4" s="1" t="s">
        <v>7</v>
      </c>
      <c r="L4" s="12" t="s">
        <v>8</v>
      </c>
      <c r="M4" s="4" t="s">
        <v>9</v>
      </c>
      <c r="N4" s="9" t="s">
        <v>7</v>
      </c>
      <c r="O4" s="10" t="s">
        <v>8</v>
      </c>
      <c r="P4" s="4" t="s">
        <v>9</v>
      </c>
      <c r="Q4" s="9" t="s">
        <v>7</v>
      </c>
      <c r="R4" s="10" t="s">
        <v>8</v>
      </c>
    </row>
    <row r="5" spans="1:25" ht="18.75" x14ac:dyDescent="0.3">
      <c r="A5" s="2" t="s">
        <v>10</v>
      </c>
      <c r="B5" s="5">
        <v>14286987.982729999</v>
      </c>
      <c r="C5" s="5">
        <v>6607092.9246899998</v>
      </c>
      <c r="D5" s="8">
        <f t="shared" ref="D5:D32" si="0">ROUND(C5/B5*100,1)</f>
        <v>46.2</v>
      </c>
      <c r="E5" s="8">
        <v>4019602.2</v>
      </c>
      <c r="F5" s="8">
        <v>1676798.54629</v>
      </c>
      <c r="G5" s="8">
        <f t="shared" ref="G5:G32" si="1">ROUND(F5/E5*100,1)</f>
        <v>41.7</v>
      </c>
      <c r="H5" s="8">
        <v>10267385.78273</v>
      </c>
      <c r="I5" s="8">
        <v>4930294.3783999998</v>
      </c>
      <c r="J5" s="8">
        <f>ROUND(I5/H5*100,1)</f>
        <v>48</v>
      </c>
      <c r="K5" s="8">
        <v>10267200.61523</v>
      </c>
      <c r="L5" s="8">
        <v>5093840.9542299993</v>
      </c>
      <c r="M5" s="8">
        <f t="shared" ref="M5:M32" si="2">ROUND(L5/K5*100,1)</f>
        <v>49.6</v>
      </c>
      <c r="N5" s="8">
        <v>15535763.252669999</v>
      </c>
      <c r="O5" s="8">
        <v>6401990.43432</v>
      </c>
      <c r="P5" s="8">
        <f t="shared" ref="P5:P32" si="3">ROUND(O5/N5*100,1)</f>
        <v>41.2</v>
      </c>
      <c r="Q5" s="8">
        <v>-1248775.26994</v>
      </c>
      <c r="R5" s="8">
        <v>205102.49037000001</v>
      </c>
      <c r="T5" s="26"/>
      <c r="U5" s="26"/>
      <c r="W5" s="26"/>
      <c r="X5" s="26"/>
      <c r="Y5" s="26"/>
    </row>
    <row r="6" spans="1:25" ht="18.75" x14ac:dyDescent="0.3">
      <c r="A6" s="2" t="s">
        <v>11</v>
      </c>
      <c r="B6" s="5">
        <v>1701433.2029000001</v>
      </c>
      <c r="C6" s="5">
        <v>801151.68824000005</v>
      </c>
      <c r="D6" s="8">
        <f t="shared" si="0"/>
        <v>47.1</v>
      </c>
      <c r="E6" s="8">
        <v>603393.83698999998</v>
      </c>
      <c r="F6" s="8">
        <v>242324.4302</v>
      </c>
      <c r="G6" s="8">
        <f t="shared" si="1"/>
        <v>40.200000000000003</v>
      </c>
      <c r="H6" s="8">
        <v>1098039.3659100002</v>
      </c>
      <c r="I6" s="8">
        <v>558827.25803999999</v>
      </c>
      <c r="J6" s="8">
        <f t="shared" ref="J6:J32" si="4">ROUND(I6/H6*100,1)</f>
        <v>50.9</v>
      </c>
      <c r="K6" s="8">
        <v>1095976.1556099998</v>
      </c>
      <c r="L6" s="8">
        <v>556536.25803999999</v>
      </c>
      <c r="M6" s="8">
        <f t="shared" si="2"/>
        <v>50.8</v>
      </c>
      <c r="N6" s="8">
        <v>1822399.9840599999</v>
      </c>
      <c r="O6" s="8">
        <v>879963.60716000001</v>
      </c>
      <c r="P6" s="8">
        <f t="shared" si="3"/>
        <v>48.3</v>
      </c>
      <c r="Q6" s="8">
        <v>-120966.78116</v>
      </c>
      <c r="R6" s="8">
        <v>-78811.918919999996</v>
      </c>
      <c r="T6" s="26"/>
      <c r="U6" s="26"/>
      <c r="W6" s="26"/>
      <c r="X6" s="26"/>
    </row>
    <row r="7" spans="1:25" ht="18.75" x14ac:dyDescent="0.3">
      <c r="A7" s="2" t="s">
        <v>12</v>
      </c>
      <c r="B7" s="5">
        <v>1604641.0303699998</v>
      </c>
      <c r="C7" s="5">
        <v>865005.25615999999</v>
      </c>
      <c r="D7" s="8">
        <f t="shared" si="0"/>
        <v>53.9</v>
      </c>
      <c r="E7" s="8">
        <v>427019.7</v>
      </c>
      <c r="F7" s="8">
        <v>206947.17899000001</v>
      </c>
      <c r="G7" s="8">
        <f t="shared" si="1"/>
        <v>48.5</v>
      </c>
      <c r="H7" s="8">
        <v>1177621.3303699999</v>
      </c>
      <c r="I7" s="8">
        <v>658058.07716999995</v>
      </c>
      <c r="J7" s="8">
        <f t="shared" si="4"/>
        <v>55.9</v>
      </c>
      <c r="K7" s="8">
        <v>1179323.0303699998</v>
      </c>
      <c r="L7" s="8">
        <v>659759.77757000003</v>
      </c>
      <c r="M7" s="8">
        <f t="shared" si="2"/>
        <v>55.9</v>
      </c>
      <c r="N7" s="8">
        <v>1607640.9547899999</v>
      </c>
      <c r="O7" s="8">
        <v>850791.01587</v>
      </c>
      <c r="P7" s="8">
        <f t="shared" si="3"/>
        <v>52.9</v>
      </c>
      <c r="Q7" s="8">
        <v>-2999.9244199999998</v>
      </c>
      <c r="R7" s="8">
        <v>14214.24029</v>
      </c>
      <c r="T7" s="26"/>
      <c r="U7" s="26"/>
      <c r="W7" s="26"/>
      <c r="X7" s="26"/>
    </row>
    <row r="8" spans="1:25" ht="18.75" x14ac:dyDescent="0.3">
      <c r="A8" s="2" t="s">
        <v>38</v>
      </c>
      <c r="B8" s="5">
        <v>2670621.4831399997</v>
      </c>
      <c r="C8" s="5">
        <v>1131507.53932</v>
      </c>
      <c r="D8" s="8">
        <f t="shared" si="0"/>
        <v>42.4</v>
      </c>
      <c r="E8" s="8">
        <v>1119097</v>
      </c>
      <c r="F8" s="8">
        <v>493526.28382000001</v>
      </c>
      <c r="G8" s="8">
        <f t="shared" si="1"/>
        <v>44.1</v>
      </c>
      <c r="H8" s="8">
        <v>1551524.4831400001</v>
      </c>
      <c r="I8" s="8">
        <v>637981.25549999997</v>
      </c>
      <c r="J8" s="8">
        <f t="shared" si="4"/>
        <v>41.1</v>
      </c>
      <c r="K8" s="8">
        <v>1551524.4831400001</v>
      </c>
      <c r="L8" s="8">
        <v>642569.27405999997</v>
      </c>
      <c r="M8" s="8">
        <f t="shared" si="2"/>
        <v>41.4</v>
      </c>
      <c r="N8" s="8">
        <v>3108584.9085200001</v>
      </c>
      <c r="O8" s="8">
        <v>1140969.7590000001</v>
      </c>
      <c r="P8" s="8">
        <f t="shared" si="3"/>
        <v>36.700000000000003</v>
      </c>
      <c r="Q8" s="8">
        <v>-437963.42537999997</v>
      </c>
      <c r="R8" s="8">
        <v>-9462.2196800000002</v>
      </c>
      <c r="T8" s="26"/>
      <c r="U8" s="26"/>
      <c r="W8" s="26"/>
      <c r="X8" s="26"/>
    </row>
    <row r="9" spans="1:25" ht="18.75" x14ac:dyDescent="0.3">
      <c r="A9" s="2" t="s">
        <v>13</v>
      </c>
      <c r="B9" s="5">
        <v>577027.04544000002</v>
      </c>
      <c r="C9" s="5">
        <v>290061.92369000003</v>
      </c>
      <c r="D9" s="8">
        <f t="shared" si="0"/>
        <v>50.3</v>
      </c>
      <c r="E9" s="8">
        <v>250508.4</v>
      </c>
      <c r="F9" s="8">
        <v>123486.72284</v>
      </c>
      <c r="G9" s="8">
        <f t="shared" si="1"/>
        <v>49.3</v>
      </c>
      <c r="H9" s="8">
        <v>326518.64543999999</v>
      </c>
      <c r="I9" s="8">
        <v>166575.20084999999</v>
      </c>
      <c r="J9" s="8">
        <f t="shared" si="4"/>
        <v>51</v>
      </c>
      <c r="K9" s="8">
        <v>326123.06543999998</v>
      </c>
      <c r="L9" s="8">
        <v>166406.01259999999</v>
      </c>
      <c r="M9" s="8">
        <f t="shared" si="2"/>
        <v>51</v>
      </c>
      <c r="N9" s="8">
        <v>646068.03971000004</v>
      </c>
      <c r="O9" s="8">
        <v>305368.21331000002</v>
      </c>
      <c r="P9" s="8">
        <f t="shared" si="3"/>
        <v>47.3</v>
      </c>
      <c r="Q9" s="8">
        <v>-69040.994269999996</v>
      </c>
      <c r="R9" s="8">
        <v>-15306.28962</v>
      </c>
      <c r="T9" s="26"/>
      <c r="U9" s="26"/>
      <c r="W9" s="26"/>
      <c r="X9" s="26"/>
    </row>
    <row r="10" spans="1:25" ht="18.75" x14ac:dyDescent="0.3">
      <c r="A10" s="2" t="s">
        <v>14</v>
      </c>
      <c r="B10" s="5">
        <v>609849.21829999995</v>
      </c>
      <c r="C10" s="5">
        <v>355740.48155999999</v>
      </c>
      <c r="D10" s="8">
        <f t="shared" si="0"/>
        <v>58.3</v>
      </c>
      <c r="E10" s="8">
        <v>242149.6</v>
      </c>
      <c r="F10" s="8">
        <v>126370.33293</v>
      </c>
      <c r="G10" s="8">
        <f t="shared" si="1"/>
        <v>52.2</v>
      </c>
      <c r="H10" s="8">
        <v>367699.61830000003</v>
      </c>
      <c r="I10" s="8">
        <v>229370.14862999998</v>
      </c>
      <c r="J10" s="8">
        <f t="shared" si="4"/>
        <v>62.4</v>
      </c>
      <c r="K10" s="8">
        <v>367699.61830000003</v>
      </c>
      <c r="L10" s="8">
        <v>228585.18862999999</v>
      </c>
      <c r="M10" s="8">
        <f t="shared" si="2"/>
        <v>62.2</v>
      </c>
      <c r="N10" s="8">
        <v>612469.4182999999</v>
      </c>
      <c r="O10" s="8">
        <v>291171.77272000001</v>
      </c>
      <c r="P10" s="8">
        <f t="shared" si="3"/>
        <v>47.5</v>
      </c>
      <c r="Q10" s="8">
        <v>-2620.1999999999998</v>
      </c>
      <c r="R10" s="8">
        <v>64568.708840000007</v>
      </c>
      <c r="T10" s="26"/>
      <c r="U10" s="26"/>
      <c r="W10" s="26"/>
      <c r="X10" s="26"/>
    </row>
    <row r="11" spans="1:25" ht="18.75" x14ac:dyDescent="0.3">
      <c r="A11" s="2" t="s">
        <v>15</v>
      </c>
      <c r="B11" s="5">
        <v>421423.97211999999</v>
      </c>
      <c r="C11" s="5">
        <v>187821.7513</v>
      </c>
      <c r="D11" s="8">
        <f t="shared" si="0"/>
        <v>44.6</v>
      </c>
      <c r="E11" s="8">
        <v>201893.92439</v>
      </c>
      <c r="F11" s="8">
        <v>75920.699330000003</v>
      </c>
      <c r="G11" s="8">
        <f t="shared" si="1"/>
        <v>37.6</v>
      </c>
      <c r="H11" s="8">
        <v>219530.04772999999</v>
      </c>
      <c r="I11" s="8">
        <v>111901.05197</v>
      </c>
      <c r="J11" s="8">
        <f t="shared" si="4"/>
        <v>51</v>
      </c>
      <c r="K11" s="8">
        <v>217447.10072999998</v>
      </c>
      <c r="L11" s="8">
        <v>111269.21765999999</v>
      </c>
      <c r="M11" s="8">
        <f t="shared" si="2"/>
        <v>51.2</v>
      </c>
      <c r="N11" s="8">
        <v>430632.99533000001</v>
      </c>
      <c r="O11" s="8">
        <v>195869.55328999998</v>
      </c>
      <c r="P11" s="8">
        <f t="shared" si="3"/>
        <v>45.5</v>
      </c>
      <c r="Q11" s="8">
        <v>-9209.0232100000012</v>
      </c>
      <c r="R11" s="8">
        <v>-8047.8019899999999</v>
      </c>
      <c r="T11" s="26"/>
      <c r="U11" s="26"/>
      <c r="W11" s="26"/>
      <c r="X11" s="26"/>
    </row>
    <row r="12" spans="1:25" ht="18.75" x14ac:dyDescent="0.3">
      <c r="A12" s="2" t="s">
        <v>16</v>
      </c>
      <c r="B12" s="5">
        <v>367082.30810000002</v>
      </c>
      <c r="C12" s="5">
        <v>180381.87703999999</v>
      </c>
      <c r="D12" s="8">
        <f t="shared" si="0"/>
        <v>49.1</v>
      </c>
      <c r="E12" s="8">
        <v>207824.78750000001</v>
      </c>
      <c r="F12" s="8">
        <v>103505.76332</v>
      </c>
      <c r="G12" s="8">
        <f t="shared" si="1"/>
        <v>49.8</v>
      </c>
      <c r="H12" s="8">
        <v>159257.52059999999</v>
      </c>
      <c r="I12" s="8">
        <v>76876.113719999994</v>
      </c>
      <c r="J12" s="8">
        <f t="shared" si="4"/>
        <v>48.3</v>
      </c>
      <c r="K12" s="8">
        <v>159320.32269999999</v>
      </c>
      <c r="L12" s="8">
        <v>76908.915819999995</v>
      </c>
      <c r="M12" s="8">
        <f t="shared" si="2"/>
        <v>48.3</v>
      </c>
      <c r="N12" s="8">
        <v>408681.74667999998</v>
      </c>
      <c r="O12" s="8">
        <v>182585.4375</v>
      </c>
      <c r="P12" s="8">
        <f t="shared" si="3"/>
        <v>44.7</v>
      </c>
      <c r="Q12" s="8">
        <v>-41599.438580000002</v>
      </c>
      <c r="R12" s="8">
        <v>-2203.5604600000001</v>
      </c>
      <c r="T12" s="26"/>
      <c r="U12" s="26"/>
      <c r="W12" s="26"/>
      <c r="X12" s="26"/>
    </row>
    <row r="13" spans="1:25" ht="18.75" x14ac:dyDescent="0.3">
      <c r="A13" s="2" t="s">
        <v>17</v>
      </c>
      <c r="B13" s="5">
        <v>378973.05897000001</v>
      </c>
      <c r="C13" s="5">
        <v>209121.74527000001</v>
      </c>
      <c r="D13" s="8">
        <f t="shared" si="0"/>
        <v>55.2</v>
      </c>
      <c r="E13" s="8">
        <v>185709.19200000001</v>
      </c>
      <c r="F13" s="8">
        <v>104125.54763</v>
      </c>
      <c r="G13" s="8">
        <f t="shared" si="1"/>
        <v>56.1</v>
      </c>
      <c r="H13" s="8">
        <v>193263.86697</v>
      </c>
      <c r="I13" s="8">
        <v>104996.19764</v>
      </c>
      <c r="J13" s="8">
        <f t="shared" si="4"/>
        <v>54.3</v>
      </c>
      <c r="K13" s="8">
        <v>190765.05815999999</v>
      </c>
      <c r="L13" s="8">
        <v>101889.18811</v>
      </c>
      <c r="M13" s="8">
        <f t="shared" si="2"/>
        <v>53.4</v>
      </c>
      <c r="N13" s="8">
        <v>437832.20060000004</v>
      </c>
      <c r="O13" s="8">
        <v>238253.50659999999</v>
      </c>
      <c r="P13" s="8">
        <f t="shared" si="3"/>
        <v>54.4</v>
      </c>
      <c r="Q13" s="8">
        <v>-58859.141630000006</v>
      </c>
      <c r="R13" s="8">
        <v>-29131.761329999998</v>
      </c>
      <c r="T13" s="26"/>
      <c r="U13" s="26"/>
      <c r="W13" s="26"/>
      <c r="X13" s="26"/>
    </row>
    <row r="14" spans="1:25" ht="18.75" x14ac:dyDescent="0.3">
      <c r="A14" s="2" t="s">
        <v>18</v>
      </c>
      <c r="B14" s="5">
        <v>542970.09653999994</v>
      </c>
      <c r="C14" s="5">
        <v>261210.91819</v>
      </c>
      <c r="D14" s="8">
        <f t="shared" si="0"/>
        <v>48.1</v>
      </c>
      <c r="E14" s="8">
        <v>194877.10518000001</v>
      </c>
      <c r="F14" s="8">
        <v>80265.366819999996</v>
      </c>
      <c r="G14" s="8">
        <f t="shared" si="1"/>
        <v>41.2</v>
      </c>
      <c r="H14" s="8">
        <v>348092.99135999999</v>
      </c>
      <c r="I14" s="8">
        <v>180945.55137</v>
      </c>
      <c r="J14" s="8">
        <f t="shared" si="4"/>
        <v>52</v>
      </c>
      <c r="K14" s="8">
        <v>347977.99135999999</v>
      </c>
      <c r="L14" s="8">
        <v>180680.55137</v>
      </c>
      <c r="M14" s="8">
        <f t="shared" si="2"/>
        <v>51.9</v>
      </c>
      <c r="N14" s="8">
        <v>568569.68909</v>
      </c>
      <c r="O14" s="8">
        <v>273094.37838999997</v>
      </c>
      <c r="P14" s="8">
        <f t="shared" si="3"/>
        <v>48</v>
      </c>
      <c r="Q14" s="8">
        <v>-25599.592550000001</v>
      </c>
      <c r="R14" s="8">
        <v>-11883.4602</v>
      </c>
      <c r="T14" s="26"/>
      <c r="U14" s="26"/>
      <c r="W14" s="26"/>
      <c r="X14" s="26"/>
    </row>
    <row r="15" spans="1:25" ht="18.75" x14ac:dyDescent="0.3">
      <c r="A15" s="2" t="s">
        <v>19</v>
      </c>
      <c r="B15" s="5">
        <v>209532.00022999998</v>
      </c>
      <c r="C15" s="5">
        <v>106950.82004000001</v>
      </c>
      <c r="D15" s="8">
        <f t="shared" si="0"/>
        <v>51</v>
      </c>
      <c r="E15" s="8">
        <v>67015.399999999994</v>
      </c>
      <c r="F15" s="8">
        <v>35088.043239999999</v>
      </c>
      <c r="G15" s="8">
        <f t="shared" si="1"/>
        <v>52.4</v>
      </c>
      <c r="H15" s="8">
        <v>142516.60022999998</v>
      </c>
      <c r="I15" s="8">
        <v>71862.776799999992</v>
      </c>
      <c r="J15" s="8">
        <f>ROUND(I15/H15*100,1)</f>
        <v>50.4</v>
      </c>
      <c r="K15" s="8">
        <v>141796.42223</v>
      </c>
      <c r="L15" s="8">
        <v>69802.776799999992</v>
      </c>
      <c r="M15" s="8">
        <f t="shared" si="2"/>
        <v>49.2</v>
      </c>
      <c r="N15" s="8">
        <v>210772.58938999998</v>
      </c>
      <c r="O15" s="8">
        <v>104519.48612</v>
      </c>
      <c r="P15" s="8">
        <f t="shared" si="3"/>
        <v>49.6</v>
      </c>
      <c r="Q15" s="8">
        <v>-1240.58916</v>
      </c>
      <c r="R15" s="8">
        <v>2431.33392</v>
      </c>
      <c r="T15" s="26"/>
      <c r="U15" s="26"/>
      <c r="W15" s="26"/>
      <c r="X15" s="26"/>
    </row>
    <row r="16" spans="1:25" ht="18.75" x14ac:dyDescent="0.3">
      <c r="A16" s="2" t="s">
        <v>20</v>
      </c>
      <c r="B16" s="5">
        <v>652584.3554</v>
      </c>
      <c r="C16" s="5">
        <v>283524.56954</v>
      </c>
      <c r="D16" s="8">
        <f t="shared" si="0"/>
        <v>43.4</v>
      </c>
      <c r="E16" s="8">
        <v>183395.80009999999</v>
      </c>
      <c r="F16" s="8">
        <v>97254.49334999999</v>
      </c>
      <c r="G16" s="8">
        <f t="shared" si="1"/>
        <v>53</v>
      </c>
      <c r="H16" s="8">
        <v>469188.55530000001</v>
      </c>
      <c r="I16" s="8">
        <v>186270.07618999999</v>
      </c>
      <c r="J16" s="8">
        <f t="shared" si="4"/>
        <v>39.700000000000003</v>
      </c>
      <c r="K16" s="8">
        <v>468936.05530000001</v>
      </c>
      <c r="L16" s="8">
        <v>185785.19915</v>
      </c>
      <c r="M16" s="8">
        <f t="shared" si="2"/>
        <v>39.6</v>
      </c>
      <c r="N16" s="8">
        <v>958695.67034000007</v>
      </c>
      <c r="O16" s="8">
        <v>261407.50218000001</v>
      </c>
      <c r="P16" s="8">
        <f t="shared" si="3"/>
        <v>27.3</v>
      </c>
      <c r="Q16" s="8">
        <v>-306111.31494000001</v>
      </c>
      <c r="R16" s="8">
        <v>22117.067360000001</v>
      </c>
      <c r="T16" s="26"/>
      <c r="U16" s="26"/>
      <c r="W16" s="26"/>
      <c r="X16" s="26"/>
    </row>
    <row r="17" spans="1:24" ht="18.75" x14ac:dyDescent="0.3">
      <c r="A17" s="2" t="s">
        <v>21</v>
      </c>
      <c r="B17" s="5">
        <v>226723.10012000002</v>
      </c>
      <c r="C17" s="5">
        <v>112216.52751</v>
      </c>
      <c r="D17" s="8">
        <f t="shared" si="0"/>
        <v>49.5</v>
      </c>
      <c r="E17" s="8">
        <v>96822.8</v>
      </c>
      <c r="F17" s="8">
        <v>40962.696299999996</v>
      </c>
      <c r="G17" s="8">
        <f t="shared" si="1"/>
        <v>42.3</v>
      </c>
      <c r="H17" s="8">
        <v>129900.30012</v>
      </c>
      <c r="I17" s="8">
        <v>71253.831209999989</v>
      </c>
      <c r="J17" s="8">
        <f t="shared" si="4"/>
        <v>54.9</v>
      </c>
      <c r="K17" s="8">
        <v>129900.30012</v>
      </c>
      <c r="L17" s="8">
        <v>71253.831209999989</v>
      </c>
      <c r="M17" s="8">
        <f t="shared" si="2"/>
        <v>54.9</v>
      </c>
      <c r="N17" s="8">
        <v>232118.90239999999</v>
      </c>
      <c r="O17" s="8">
        <v>112686.92609000001</v>
      </c>
      <c r="P17" s="8">
        <f t="shared" si="3"/>
        <v>48.5</v>
      </c>
      <c r="Q17" s="8">
        <v>-5395.8022799999999</v>
      </c>
      <c r="R17" s="8">
        <v>-470.39858000000004</v>
      </c>
      <c r="T17" s="26"/>
      <c r="U17" s="26"/>
      <c r="W17" s="26"/>
      <c r="X17" s="26"/>
    </row>
    <row r="18" spans="1:24" ht="18.75" x14ac:dyDescent="0.3">
      <c r="A18" s="2" t="s">
        <v>22</v>
      </c>
      <c r="B18" s="5">
        <v>289323.22010000004</v>
      </c>
      <c r="C18" s="5">
        <v>146905.9559</v>
      </c>
      <c r="D18" s="8">
        <f t="shared" si="0"/>
        <v>50.8</v>
      </c>
      <c r="E18" s="8">
        <v>119490.40300000001</v>
      </c>
      <c r="F18" s="8">
        <v>53617.113440000001</v>
      </c>
      <c r="G18" s="8">
        <f t="shared" si="1"/>
        <v>44.9</v>
      </c>
      <c r="H18" s="8">
        <v>169832.81709999999</v>
      </c>
      <c r="I18" s="8">
        <v>93288.84246</v>
      </c>
      <c r="J18" s="8">
        <f t="shared" si="4"/>
        <v>54.9</v>
      </c>
      <c r="K18" s="8">
        <v>165676.81709999999</v>
      </c>
      <c r="L18" s="8">
        <v>92952.84246</v>
      </c>
      <c r="M18" s="8">
        <f t="shared" si="2"/>
        <v>56.1</v>
      </c>
      <c r="N18" s="8">
        <v>300948.29010000004</v>
      </c>
      <c r="O18" s="8">
        <v>151147.65909999999</v>
      </c>
      <c r="P18" s="8">
        <f t="shared" si="3"/>
        <v>50.2</v>
      </c>
      <c r="Q18" s="8">
        <v>-11625.07</v>
      </c>
      <c r="R18" s="8">
        <v>-4241.7031999999999</v>
      </c>
      <c r="T18" s="26"/>
      <c r="U18" s="26"/>
      <c r="W18" s="26"/>
      <c r="X18" s="26"/>
    </row>
    <row r="19" spans="1:24" ht="18.75" x14ac:dyDescent="0.3">
      <c r="A19" s="2" t="s">
        <v>23</v>
      </c>
      <c r="B19" s="5">
        <v>859842.14497999998</v>
      </c>
      <c r="C19" s="5">
        <v>366258.39772000001</v>
      </c>
      <c r="D19" s="8">
        <f t="shared" si="0"/>
        <v>42.6</v>
      </c>
      <c r="E19" s="8">
        <v>313538.02899999998</v>
      </c>
      <c r="F19" s="8">
        <v>155153.04939</v>
      </c>
      <c r="G19" s="8">
        <f t="shared" si="1"/>
        <v>49.5</v>
      </c>
      <c r="H19" s="8">
        <v>546304.11598</v>
      </c>
      <c r="I19" s="8">
        <v>211105.34833000001</v>
      </c>
      <c r="J19" s="8">
        <f t="shared" si="4"/>
        <v>38.6</v>
      </c>
      <c r="K19" s="8">
        <v>546262.11598</v>
      </c>
      <c r="L19" s="8">
        <v>213861.74122999999</v>
      </c>
      <c r="M19" s="8">
        <f t="shared" si="2"/>
        <v>39.200000000000003</v>
      </c>
      <c r="N19" s="8">
        <v>966938.08976999996</v>
      </c>
      <c r="O19" s="8">
        <v>427439.70039999997</v>
      </c>
      <c r="P19" s="8">
        <f t="shared" si="3"/>
        <v>44.2</v>
      </c>
      <c r="Q19" s="8">
        <v>-107095.94479000001</v>
      </c>
      <c r="R19" s="8">
        <v>-61181.302680000001</v>
      </c>
      <c r="T19" s="26"/>
      <c r="U19" s="26"/>
      <c r="W19" s="26"/>
      <c r="X19" s="26"/>
    </row>
    <row r="20" spans="1:24" ht="18.75" x14ac:dyDescent="0.3">
      <c r="A20" s="2" t="s">
        <v>24</v>
      </c>
      <c r="B20" s="5">
        <v>1102233.6690499999</v>
      </c>
      <c r="C20" s="5">
        <v>521618.50656999997</v>
      </c>
      <c r="D20" s="8">
        <f t="shared" si="0"/>
        <v>47.3</v>
      </c>
      <c r="E20" s="8">
        <v>441900.45899999997</v>
      </c>
      <c r="F20" s="8">
        <v>203715.93263999998</v>
      </c>
      <c r="G20" s="8">
        <f t="shared" si="1"/>
        <v>46.1</v>
      </c>
      <c r="H20" s="8">
        <v>660333.21004999999</v>
      </c>
      <c r="I20" s="8">
        <v>317902.57393000001</v>
      </c>
      <c r="J20" s="8">
        <f t="shared" si="4"/>
        <v>48.1</v>
      </c>
      <c r="K20" s="8">
        <v>654434.21247000003</v>
      </c>
      <c r="L20" s="8">
        <v>313526.09723000001</v>
      </c>
      <c r="M20" s="8">
        <f t="shared" si="2"/>
        <v>47.9</v>
      </c>
      <c r="N20" s="8">
        <v>1171582.0980100001</v>
      </c>
      <c r="O20" s="8">
        <v>492259.96216000005</v>
      </c>
      <c r="P20" s="8">
        <f t="shared" si="3"/>
        <v>42</v>
      </c>
      <c r="Q20" s="8">
        <v>-69348.42895999999</v>
      </c>
      <c r="R20" s="8">
        <v>29358.544409999999</v>
      </c>
      <c r="T20" s="26"/>
      <c r="U20" s="26"/>
      <c r="W20" s="26"/>
      <c r="X20" s="26"/>
    </row>
    <row r="21" spans="1:24" ht="18.75" x14ac:dyDescent="0.3">
      <c r="A21" s="2" t="s">
        <v>25</v>
      </c>
      <c r="B21" s="5">
        <v>530736.04339000001</v>
      </c>
      <c r="C21" s="5">
        <v>224095.87425999998</v>
      </c>
      <c r="D21" s="8">
        <f t="shared" si="0"/>
        <v>42.2</v>
      </c>
      <c r="E21" s="8">
        <v>188494.68</v>
      </c>
      <c r="F21" s="8">
        <v>93296.863440000001</v>
      </c>
      <c r="G21" s="8">
        <f t="shared" si="1"/>
        <v>49.5</v>
      </c>
      <c r="H21" s="8">
        <v>342241.36339000001</v>
      </c>
      <c r="I21" s="8">
        <v>130799.01082</v>
      </c>
      <c r="J21" s="8">
        <f t="shared" si="4"/>
        <v>38.200000000000003</v>
      </c>
      <c r="K21" s="8">
        <v>335472.76338999998</v>
      </c>
      <c r="L21" s="8">
        <v>126488.08227</v>
      </c>
      <c r="M21" s="8">
        <f t="shared" si="2"/>
        <v>37.700000000000003</v>
      </c>
      <c r="N21" s="8">
        <v>538710.93265999993</v>
      </c>
      <c r="O21" s="8">
        <v>227116.011</v>
      </c>
      <c r="P21" s="8">
        <f t="shared" si="3"/>
        <v>42.2</v>
      </c>
      <c r="Q21" s="8">
        <v>-7974.8892699999997</v>
      </c>
      <c r="R21" s="8">
        <v>-3020.1367400000004</v>
      </c>
      <c r="T21" s="26"/>
      <c r="U21" s="26"/>
      <c r="W21" s="26"/>
      <c r="X21" s="26"/>
    </row>
    <row r="22" spans="1:24" ht="18.75" x14ac:dyDescent="0.3">
      <c r="A22" s="2" t="s">
        <v>26</v>
      </c>
      <c r="B22" s="5">
        <v>769986.04696000007</v>
      </c>
      <c r="C22" s="5">
        <v>455388.43877999997</v>
      </c>
      <c r="D22" s="8">
        <f t="shared" si="0"/>
        <v>59.1</v>
      </c>
      <c r="E22" s="8">
        <v>315179.60106999998</v>
      </c>
      <c r="F22" s="8">
        <v>196646.96646</v>
      </c>
      <c r="G22" s="8">
        <f t="shared" si="1"/>
        <v>62.4</v>
      </c>
      <c r="H22" s="8">
        <v>454806.44588999997</v>
      </c>
      <c r="I22" s="8">
        <v>258741.47232</v>
      </c>
      <c r="J22" s="8">
        <f t="shared" si="4"/>
        <v>56.9</v>
      </c>
      <c r="K22" s="8">
        <v>452948.60738999996</v>
      </c>
      <c r="L22" s="8">
        <v>258705.30031999998</v>
      </c>
      <c r="M22" s="8">
        <f t="shared" si="2"/>
        <v>57.1</v>
      </c>
      <c r="N22" s="8">
        <v>837069.92275999999</v>
      </c>
      <c r="O22" s="8">
        <v>415427.70582999999</v>
      </c>
      <c r="P22" s="8">
        <f t="shared" si="3"/>
        <v>49.6</v>
      </c>
      <c r="Q22" s="8">
        <v>-67083.875799999994</v>
      </c>
      <c r="R22" s="8">
        <v>39960.732950000005</v>
      </c>
      <c r="T22" s="26"/>
      <c r="U22" s="26"/>
      <c r="W22" s="26"/>
      <c r="X22" s="26"/>
    </row>
    <row r="23" spans="1:24" ht="18.75" x14ac:dyDescent="0.3">
      <c r="A23" s="2" t="s">
        <v>27</v>
      </c>
      <c r="B23" s="5">
        <v>359531.45274000004</v>
      </c>
      <c r="C23" s="5">
        <v>185443.22878999999</v>
      </c>
      <c r="D23" s="8">
        <f t="shared" si="0"/>
        <v>51.6</v>
      </c>
      <c r="E23" s="8">
        <v>190273.93700000001</v>
      </c>
      <c r="F23" s="8">
        <v>89130.293969999999</v>
      </c>
      <c r="G23" s="8">
        <f t="shared" si="1"/>
        <v>46.8</v>
      </c>
      <c r="H23" s="8">
        <v>169257.51574</v>
      </c>
      <c r="I23" s="8">
        <v>96312.934819999995</v>
      </c>
      <c r="J23" s="8">
        <f t="shared" si="4"/>
        <v>56.9</v>
      </c>
      <c r="K23" s="8">
        <v>169257.51574</v>
      </c>
      <c r="L23" s="8">
        <v>96282.934819999995</v>
      </c>
      <c r="M23" s="8">
        <f t="shared" si="2"/>
        <v>56.9</v>
      </c>
      <c r="N23" s="8">
        <v>382244.42879000003</v>
      </c>
      <c r="O23" s="8">
        <v>201679.76579</v>
      </c>
      <c r="P23" s="8">
        <f t="shared" si="3"/>
        <v>52.8</v>
      </c>
      <c r="Q23" s="8">
        <v>-22712.976050000001</v>
      </c>
      <c r="R23" s="8">
        <v>-16236.537</v>
      </c>
      <c r="T23" s="26"/>
      <c r="U23" s="26"/>
      <c r="W23" s="26"/>
      <c r="X23" s="26"/>
    </row>
    <row r="24" spans="1:24" ht="18.75" x14ac:dyDescent="0.3">
      <c r="A24" s="2" t="s">
        <v>28</v>
      </c>
      <c r="B24" s="5">
        <v>274448.50675</v>
      </c>
      <c r="C24" s="5">
        <v>146829.13553999999</v>
      </c>
      <c r="D24" s="8">
        <f t="shared" si="0"/>
        <v>53.5</v>
      </c>
      <c r="E24" s="8">
        <v>128464</v>
      </c>
      <c r="F24" s="8">
        <v>58623.136760000001</v>
      </c>
      <c r="G24" s="8">
        <f t="shared" si="1"/>
        <v>45.6</v>
      </c>
      <c r="H24" s="8">
        <v>145984.50675</v>
      </c>
      <c r="I24" s="8">
        <v>88205.998779999994</v>
      </c>
      <c r="J24" s="8">
        <f t="shared" si="4"/>
        <v>60.4</v>
      </c>
      <c r="K24" s="8">
        <v>145966.50675</v>
      </c>
      <c r="L24" s="8">
        <v>88774.800989999989</v>
      </c>
      <c r="M24" s="8">
        <f t="shared" si="2"/>
        <v>60.8</v>
      </c>
      <c r="N24" s="8">
        <v>283185.90961999999</v>
      </c>
      <c r="O24" s="8">
        <v>143029.07454</v>
      </c>
      <c r="P24" s="8">
        <f t="shared" si="3"/>
        <v>50.5</v>
      </c>
      <c r="Q24" s="8">
        <v>-8737.4028699999999</v>
      </c>
      <c r="R24" s="8">
        <v>3800.0610000000001</v>
      </c>
      <c r="T24" s="26"/>
      <c r="U24" s="26"/>
      <c r="W24" s="26"/>
      <c r="X24" s="26"/>
    </row>
    <row r="25" spans="1:24" ht="18.75" x14ac:dyDescent="0.3">
      <c r="A25" s="2" t="s">
        <v>29</v>
      </c>
      <c r="B25" s="5">
        <v>605602.30708000006</v>
      </c>
      <c r="C25" s="5">
        <v>312519.69522000005</v>
      </c>
      <c r="D25" s="8">
        <f t="shared" si="0"/>
        <v>51.6</v>
      </c>
      <c r="E25" s="8">
        <v>230766.63250000001</v>
      </c>
      <c r="F25" s="8">
        <v>117208.50181</v>
      </c>
      <c r="G25" s="8">
        <f t="shared" si="1"/>
        <v>50.8</v>
      </c>
      <c r="H25" s="8">
        <v>374835.67457999999</v>
      </c>
      <c r="I25" s="8">
        <v>195311.19341000001</v>
      </c>
      <c r="J25" s="8">
        <f t="shared" si="4"/>
        <v>52.1</v>
      </c>
      <c r="K25" s="8">
        <v>371084.73057999997</v>
      </c>
      <c r="L25" s="8">
        <v>193049.62140999999</v>
      </c>
      <c r="M25" s="8">
        <f t="shared" si="2"/>
        <v>52</v>
      </c>
      <c r="N25" s="8">
        <v>631913.02949999995</v>
      </c>
      <c r="O25" s="8">
        <v>317756.15273000003</v>
      </c>
      <c r="P25" s="8">
        <f t="shared" si="3"/>
        <v>50.3</v>
      </c>
      <c r="Q25" s="8">
        <v>-26310.722420000002</v>
      </c>
      <c r="R25" s="8">
        <v>-5236.4575100000002</v>
      </c>
      <c r="T25" s="26"/>
      <c r="U25" s="26"/>
      <c r="W25" s="26"/>
      <c r="X25" s="26"/>
    </row>
    <row r="26" spans="1:24" ht="18.75" x14ac:dyDescent="0.3">
      <c r="A26" s="2" t="s">
        <v>30</v>
      </c>
      <c r="B26" s="5">
        <v>557135.73405999993</v>
      </c>
      <c r="C26" s="5">
        <v>302406.09899999999</v>
      </c>
      <c r="D26" s="8">
        <f t="shared" si="0"/>
        <v>54.3</v>
      </c>
      <c r="E26" s="8">
        <v>261223.99013999998</v>
      </c>
      <c r="F26" s="8">
        <v>130841.93700000001</v>
      </c>
      <c r="G26" s="8">
        <f t="shared" si="1"/>
        <v>50.1</v>
      </c>
      <c r="H26" s="8">
        <v>295911.74392000004</v>
      </c>
      <c r="I26" s="8">
        <v>171564.16200000001</v>
      </c>
      <c r="J26" s="8">
        <f t="shared" si="4"/>
        <v>58</v>
      </c>
      <c r="K26" s="8">
        <v>294982.74392000004</v>
      </c>
      <c r="L26" s="8">
        <v>170701.16200000001</v>
      </c>
      <c r="M26" s="8">
        <f t="shared" si="2"/>
        <v>57.9</v>
      </c>
      <c r="N26" s="8">
        <v>630111.06250999996</v>
      </c>
      <c r="O26" s="8">
        <v>321478.13008999999</v>
      </c>
      <c r="P26" s="8">
        <f t="shared" si="3"/>
        <v>51</v>
      </c>
      <c r="Q26" s="8">
        <v>-72975.328450000001</v>
      </c>
      <c r="R26" s="8">
        <v>-19072.03109</v>
      </c>
      <c r="T26" s="26"/>
      <c r="U26" s="26"/>
      <c r="W26" s="26"/>
      <c r="X26" s="26"/>
    </row>
    <row r="27" spans="1:24" ht="18.75" x14ac:dyDescent="0.3">
      <c r="A27" s="2" t="s">
        <v>31</v>
      </c>
      <c r="B27" s="5">
        <v>239611.76833000002</v>
      </c>
      <c r="C27" s="5">
        <v>118851.82992</v>
      </c>
      <c r="D27" s="8">
        <f t="shared" si="0"/>
        <v>49.6</v>
      </c>
      <c r="E27" s="8">
        <v>71826</v>
      </c>
      <c r="F27" s="8">
        <v>36193.504810000006</v>
      </c>
      <c r="G27" s="8">
        <f t="shared" si="1"/>
        <v>50.4</v>
      </c>
      <c r="H27" s="8">
        <v>167785.76833000002</v>
      </c>
      <c r="I27" s="8">
        <v>82658.325110000005</v>
      </c>
      <c r="J27" s="8">
        <f t="shared" si="4"/>
        <v>49.3</v>
      </c>
      <c r="K27" s="8">
        <v>167234.76833000002</v>
      </c>
      <c r="L27" s="8">
        <v>82427.730590000006</v>
      </c>
      <c r="M27" s="8">
        <f t="shared" si="2"/>
        <v>49.3</v>
      </c>
      <c r="N27" s="8">
        <v>262148.36774999998</v>
      </c>
      <c r="O27" s="8">
        <v>111895.33301999999</v>
      </c>
      <c r="P27" s="8">
        <f t="shared" si="3"/>
        <v>42.7</v>
      </c>
      <c r="Q27" s="8">
        <v>-22536.599420000002</v>
      </c>
      <c r="R27" s="8">
        <v>6956.4969000000001</v>
      </c>
      <c r="T27" s="26"/>
      <c r="U27" s="26"/>
      <c r="W27" s="26"/>
      <c r="X27" s="26"/>
    </row>
    <row r="28" spans="1:24" ht="18.75" x14ac:dyDescent="0.3">
      <c r="A28" s="2" t="s">
        <v>32</v>
      </c>
      <c r="B28" s="5">
        <v>337149.72574000002</v>
      </c>
      <c r="C28" s="5">
        <v>158072.92619</v>
      </c>
      <c r="D28" s="8">
        <f t="shared" si="0"/>
        <v>46.9</v>
      </c>
      <c r="E28" s="8">
        <v>132939.56221</v>
      </c>
      <c r="F28" s="8">
        <v>61545.349110000003</v>
      </c>
      <c r="G28" s="8">
        <f t="shared" si="1"/>
        <v>46.3</v>
      </c>
      <c r="H28" s="8">
        <v>204210.16352999999</v>
      </c>
      <c r="I28" s="8">
        <v>96527.577080000003</v>
      </c>
      <c r="J28" s="8">
        <f t="shared" si="4"/>
        <v>47.3</v>
      </c>
      <c r="K28" s="8">
        <v>204210.16352999999</v>
      </c>
      <c r="L28" s="8">
        <v>96743.408779999998</v>
      </c>
      <c r="M28" s="8">
        <f t="shared" si="2"/>
        <v>47.4</v>
      </c>
      <c r="N28" s="8">
        <v>356516.50391000003</v>
      </c>
      <c r="O28" s="8">
        <v>162228.45921</v>
      </c>
      <c r="P28" s="8">
        <f t="shared" si="3"/>
        <v>45.5</v>
      </c>
      <c r="Q28" s="8">
        <v>-19366.778170000001</v>
      </c>
      <c r="R28" s="8">
        <v>-4155.5330199999999</v>
      </c>
      <c r="T28" s="26"/>
      <c r="U28" s="26"/>
      <c r="W28" s="26"/>
      <c r="X28" s="26"/>
    </row>
    <row r="29" spans="1:24" ht="18.75" x14ac:dyDescent="0.3">
      <c r="A29" s="2" t="s">
        <v>33</v>
      </c>
      <c r="B29" s="5">
        <v>652907.97265000001</v>
      </c>
      <c r="C29" s="5">
        <v>302428.54238999996</v>
      </c>
      <c r="D29" s="8">
        <f t="shared" si="0"/>
        <v>46.3</v>
      </c>
      <c r="E29" s="8">
        <v>232882.97205000001</v>
      </c>
      <c r="F29" s="8">
        <v>107211.17112</v>
      </c>
      <c r="G29" s="8">
        <f t="shared" si="1"/>
        <v>46</v>
      </c>
      <c r="H29" s="8">
        <v>420025.00060000003</v>
      </c>
      <c r="I29" s="8">
        <v>195217.37127</v>
      </c>
      <c r="J29" s="8">
        <f t="shared" si="4"/>
        <v>46.5</v>
      </c>
      <c r="K29" s="8">
        <v>419965.00060000003</v>
      </c>
      <c r="L29" s="8">
        <v>195161.39547999998</v>
      </c>
      <c r="M29" s="8">
        <f t="shared" si="2"/>
        <v>46.5</v>
      </c>
      <c r="N29" s="8">
        <v>680835.21401999996</v>
      </c>
      <c r="O29" s="8">
        <v>309560.24906</v>
      </c>
      <c r="P29" s="8">
        <f t="shared" si="3"/>
        <v>45.5</v>
      </c>
      <c r="Q29" s="8">
        <v>-27927.24137</v>
      </c>
      <c r="R29" s="8">
        <v>-7131.7066699999996</v>
      </c>
      <c r="T29" s="26"/>
      <c r="U29" s="26"/>
      <c r="W29" s="26"/>
      <c r="X29" s="26"/>
    </row>
    <row r="30" spans="1:24" ht="18.75" x14ac:dyDescent="0.3">
      <c r="A30" s="2" t="s">
        <v>34</v>
      </c>
      <c r="B30" s="5">
        <v>457603.77359</v>
      </c>
      <c r="C30" s="5">
        <v>226588.27925999998</v>
      </c>
      <c r="D30" s="8">
        <f t="shared" si="0"/>
        <v>49.5</v>
      </c>
      <c r="E30" s="8">
        <v>117733.8398</v>
      </c>
      <c r="F30" s="8">
        <v>90952.542050000004</v>
      </c>
      <c r="G30" s="8">
        <f t="shared" si="1"/>
        <v>77.3</v>
      </c>
      <c r="H30" s="8">
        <v>339869.93379000004</v>
      </c>
      <c r="I30" s="8">
        <v>135635.73721000002</v>
      </c>
      <c r="J30" s="8">
        <f t="shared" si="4"/>
        <v>39.9</v>
      </c>
      <c r="K30" s="8">
        <v>339869.93379000004</v>
      </c>
      <c r="L30" s="8">
        <v>166280.99679</v>
      </c>
      <c r="M30" s="8">
        <f t="shared" si="2"/>
        <v>48.9</v>
      </c>
      <c r="N30" s="8">
        <v>465621.65883999999</v>
      </c>
      <c r="O30" s="8">
        <v>216531.32868999999</v>
      </c>
      <c r="P30" s="8">
        <f t="shared" si="3"/>
        <v>46.5</v>
      </c>
      <c r="Q30" s="8">
        <v>-8017.8852500000003</v>
      </c>
      <c r="R30" s="8">
        <v>10056.950570000001</v>
      </c>
      <c r="T30" s="26"/>
      <c r="U30" s="26"/>
      <c r="W30" s="26"/>
      <c r="X30" s="26"/>
    </row>
    <row r="31" spans="1:24" ht="18.75" x14ac:dyDescent="0.3">
      <c r="A31" s="2" t="s">
        <v>35</v>
      </c>
      <c r="B31" s="5">
        <v>318743.49035000004</v>
      </c>
      <c r="C31" s="5">
        <v>135521.9578</v>
      </c>
      <c r="D31" s="8">
        <f t="shared" si="0"/>
        <v>42.5</v>
      </c>
      <c r="E31" s="8">
        <v>101504.8</v>
      </c>
      <c r="F31" s="8">
        <v>54405.362150000001</v>
      </c>
      <c r="G31" s="8">
        <f t="shared" si="1"/>
        <v>53.6</v>
      </c>
      <c r="H31" s="8">
        <v>217238.69034999999</v>
      </c>
      <c r="I31" s="8">
        <v>81116.595650000003</v>
      </c>
      <c r="J31" s="8">
        <f t="shared" si="4"/>
        <v>37.299999999999997</v>
      </c>
      <c r="K31" s="8">
        <v>217238.69034999999</v>
      </c>
      <c r="L31" s="8">
        <v>81117.29565</v>
      </c>
      <c r="M31" s="8">
        <f t="shared" si="2"/>
        <v>37.299999999999997</v>
      </c>
      <c r="N31" s="8">
        <v>325879.12695000001</v>
      </c>
      <c r="O31" s="8">
        <v>138076.49111999999</v>
      </c>
      <c r="P31" s="8">
        <f t="shared" si="3"/>
        <v>42.4</v>
      </c>
      <c r="Q31" s="8">
        <v>-7135.6365999999998</v>
      </c>
      <c r="R31" s="8">
        <v>-2554.53332</v>
      </c>
      <c r="T31" s="26"/>
      <c r="U31" s="26"/>
      <c r="W31" s="26"/>
      <c r="X31" s="26"/>
    </row>
    <row r="32" spans="1:24" ht="18.75" x14ac:dyDescent="0.3">
      <c r="A32" s="3" t="s">
        <v>36</v>
      </c>
      <c r="B32" s="6">
        <f>SUM(B5:B31)</f>
        <v>31604704.710129991</v>
      </c>
      <c r="C32" s="6">
        <f>SUM(C5:C31)</f>
        <v>14994716.889890002</v>
      </c>
      <c r="D32" s="8">
        <f t="shared" si="0"/>
        <v>47.4</v>
      </c>
      <c r="E32" s="6">
        <f>SUM(E5:E31)</f>
        <v>10645528.651930001</v>
      </c>
      <c r="F32" s="6">
        <f>SUM(F5:F31)</f>
        <v>4855117.829210001</v>
      </c>
      <c r="G32" s="5">
        <f t="shared" si="1"/>
        <v>45.6</v>
      </c>
      <c r="H32" s="6">
        <f>SUM(H5:H31)</f>
        <v>20959176.058199994</v>
      </c>
      <c r="I32" s="6">
        <f>SUM(I5:I31)</f>
        <v>10139599.060679998</v>
      </c>
      <c r="J32" s="5">
        <f t="shared" si="4"/>
        <v>48.4</v>
      </c>
      <c r="K32" s="6">
        <f>SUM(K5:K31)</f>
        <v>20928594.788609989</v>
      </c>
      <c r="L32" s="6">
        <f>SUM(L5:L31)</f>
        <v>10321360.555269998</v>
      </c>
      <c r="M32" s="8">
        <f t="shared" si="2"/>
        <v>49.3</v>
      </c>
      <c r="N32" s="6">
        <f>SUM(N5:N31)</f>
        <v>34413934.987069987</v>
      </c>
      <c r="O32" s="6">
        <f>SUM(O5:O31)</f>
        <v>14874297.615289999</v>
      </c>
      <c r="P32" s="8">
        <f t="shared" si="3"/>
        <v>43.2</v>
      </c>
      <c r="Q32" s="6">
        <f>SUM(Q5:Q31)</f>
        <v>-2809230.2769399993</v>
      </c>
      <c r="R32" s="6">
        <f>SUM(R5:R31)</f>
        <v>120419.27460000002</v>
      </c>
      <c r="T32" s="26"/>
      <c r="U32" s="26"/>
      <c r="W32" s="26"/>
      <c r="X32" s="26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2025-07-18T13:37:00Z</dcterms:modified>
</cp:coreProperties>
</file>