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19320" windowHeight="9750" firstSheet="11" activeTab="21"/>
  </bookViews>
  <sheets>
    <sheet name="211 (111)" sheetId="29" r:id="rId1"/>
    <sheet name="211(121)" sheetId="1" r:id="rId2"/>
    <sheet name="3" sheetId="26" r:id="rId3"/>
    <sheet name="4" sheetId="27" r:id="rId4"/>
    <sheet name="5" sheetId="28" r:id="rId5"/>
    <sheet name="212" sheetId="4" r:id="rId6"/>
    <sheet name="213" sheetId="2" r:id="rId7"/>
    <sheet name="220,300" sheetId="5" r:id="rId8"/>
    <sheet name="260(ПНО)" sheetId="6" r:id="rId9"/>
    <sheet name="10" sheetId="24" r:id="rId10"/>
    <sheet name="11" sheetId="25" r:id="rId11"/>
    <sheet name="290(123)" sheetId="30" r:id="rId12"/>
    <sheet name="500" sheetId="18" r:id="rId13"/>
    <sheet name="14" sheetId="23" r:id="rId14"/>
    <sheet name="611 241" sheetId="10" r:id="rId15"/>
    <sheet name="16" sheetId="22" r:id="rId16"/>
    <sheet name="612 241" sheetId="11" r:id="rId17"/>
    <sheet name="630 вр" sheetId="12" r:id="rId18"/>
    <sheet name="231" sheetId="13" r:id="rId19"/>
    <sheet name="810(241 и 242)" sheetId="14" r:id="rId20"/>
    <sheet name="850" sheetId="16" r:id="rId21"/>
    <sheet name="межвед" sheetId="9" r:id="rId22"/>
    <sheet name="Лист17" sheetId="17" r:id="rId23"/>
  </sheets>
  <definedNames>
    <definedName name="_xlnm.Print_Titles" localSheetId="5">'212'!$25:$25</definedName>
    <definedName name="_xlnm.Print_Titles" localSheetId="7">'220,300'!$22:$22</definedName>
    <definedName name="_xlnm.Print_Titles" localSheetId="2">'3'!$A:$A,'3'!$6:$7</definedName>
    <definedName name="_xlnm.Print_Titles" localSheetId="3">'4'!$A:$A,'4'!$6:$7</definedName>
    <definedName name="_xlnm.Print_Titles" localSheetId="4">'5'!$A:$A,'5'!$6:$7</definedName>
    <definedName name="_xlnm.Print_Titles" localSheetId="14">'611 241'!$21:$21</definedName>
    <definedName name="_xlnm.Print_Titles" localSheetId="20">'850'!$24:$24</definedName>
    <definedName name="_xlnm.Print_Area" localSheetId="13">'14'!$A$1:$X$39</definedName>
    <definedName name="_xlnm.Print_Area" localSheetId="15">'16'!$A$1:$S$75</definedName>
    <definedName name="_xlnm.Print_Area" localSheetId="0">'211 (111)'!$A$1:$H$25</definedName>
    <definedName name="_xlnm.Print_Area" localSheetId="1">'211(121)'!$A$1:$H$36</definedName>
    <definedName name="_xlnm.Print_Area" localSheetId="6">'213'!$A$1:$I$27</definedName>
    <definedName name="_xlnm.Print_Area" localSheetId="7">'220,300'!$A$1:$H$100</definedName>
    <definedName name="_xlnm.Print_Area" localSheetId="18">'231'!$A$1:$E$29</definedName>
    <definedName name="_xlnm.Print_Area" localSheetId="11">'290(123)'!$A$1:$H$22</definedName>
    <definedName name="_xlnm.Print_Area" localSheetId="14">'611 241'!$A$1:$F$41</definedName>
    <definedName name="_xlnm.Print_Area" localSheetId="17">'630 вр'!$A$1:$E$38</definedName>
    <definedName name="_xlnm.Print_Area" localSheetId="19">'810(241 и 242)'!$A$1:$E$28</definedName>
    <definedName name="_xlnm.Print_Area" localSheetId="20">'850'!$A$1:$E$39</definedName>
    <definedName name="_xlnm.Print_Area" localSheetId="21">межвед!$A$1:$J$30</definedName>
  </definedNames>
  <calcPr calcId="124519"/>
</workbook>
</file>

<file path=xl/calcChain.xml><?xml version="1.0" encoding="utf-8"?>
<calcChain xmlns="http://schemas.openxmlformats.org/spreadsheetml/2006/main">
  <c r="G36" i="5"/>
  <c r="H36"/>
  <c r="F36"/>
  <c r="F39"/>
  <c r="G25"/>
  <c r="H25"/>
  <c r="F25"/>
  <c r="F33"/>
  <c r="H20" i="30"/>
  <c r="G20"/>
  <c r="F20"/>
  <c r="F95" i="5"/>
  <c r="F100"/>
  <c r="F94"/>
  <c r="F93"/>
  <c r="F99"/>
  <c r="F98"/>
  <c r="F97"/>
  <c r="F96"/>
  <c r="F86"/>
  <c r="F91"/>
  <c r="F90"/>
  <c r="F89"/>
  <c r="F88"/>
  <c r="F87"/>
  <c r="F85"/>
  <c r="G80"/>
  <c r="H80"/>
  <c r="F80"/>
  <c r="F83"/>
  <c r="F82"/>
  <c r="F81"/>
  <c r="F78"/>
  <c r="F77"/>
  <c r="F76"/>
  <c r="F75"/>
  <c r="F74"/>
  <c r="F73"/>
  <c r="F72"/>
  <c r="F71"/>
  <c r="F70"/>
  <c r="F69"/>
  <c r="F67"/>
  <c r="F66"/>
  <c r="F65"/>
  <c r="F64"/>
  <c r="F63"/>
  <c r="F62"/>
  <c r="F60"/>
  <c r="F59"/>
  <c r="F58"/>
  <c r="F57"/>
  <c r="F56"/>
  <c r="F55"/>
  <c r="F53"/>
  <c r="F52"/>
  <c r="F51"/>
  <c r="F40"/>
  <c r="F46"/>
  <c r="F49"/>
  <c r="F48"/>
  <c r="F45"/>
  <c r="F44"/>
  <c r="F43"/>
  <c r="F42"/>
  <c r="F38"/>
  <c r="F37"/>
  <c r="F27"/>
  <c r="F28"/>
  <c r="F29"/>
  <c r="F30"/>
  <c r="F31"/>
  <c r="F32"/>
  <c r="F26"/>
  <c r="G26" i="2"/>
  <c r="H26"/>
  <c r="H24" s="1"/>
  <c r="I26"/>
  <c r="G27"/>
  <c r="H27"/>
  <c r="I27"/>
  <c r="I25"/>
  <c r="H25"/>
  <c r="G25"/>
  <c r="G24"/>
  <c r="F25" i="29"/>
  <c r="G25" s="1"/>
  <c r="F24"/>
  <c r="H24" s="1"/>
  <c r="F23"/>
  <c r="G23" s="1"/>
  <c r="G22"/>
  <c r="F22"/>
  <c r="H22" s="1"/>
  <c r="F36" i="1"/>
  <c r="G36" s="1"/>
  <c r="F35"/>
  <c r="H35" s="1"/>
  <c r="F34"/>
  <c r="G34" s="1"/>
  <c r="F33"/>
  <c r="H33" s="1"/>
  <c r="F31"/>
  <c r="H31" s="1"/>
  <c r="F30"/>
  <c r="H30" s="1"/>
  <c r="F29"/>
  <c r="H29" s="1"/>
  <c r="F28"/>
  <c r="G28" s="1"/>
  <c r="F26"/>
  <c r="G26" s="1"/>
  <c r="F24"/>
  <c r="G24" s="1"/>
  <c r="F25"/>
  <c r="H25" s="1"/>
  <c r="F23"/>
  <c r="H23" s="1"/>
  <c r="F68" i="5" l="1"/>
  <c r="F54"/>
  <c r="I24" i="2"/>
  <c r="F21" i="29"/>
  <c r="H25"/>
  <c r="G24"/>
  <c r="G21" s="1"/>
  <c r="H23"/>
  <c r="G33" i="1"/>
  <c r="H28"/>
  <c r="G31"/>
  <c r="H36"/>
  <c r="H26"/>
  <c r="H34"/>
  <c r="G23"/>
  <c r="H24"/>
  <c r="G35"/>
  <c r="G29"/>
  <c r="G25"/>
  <c r="G30"/>
  <c r="F27"/>
  <c r="F22"/>
  <c r="F32"/>
  <c r="H21" i="29" l="1"/>
  <c r="H27" i="1"/>
  <c r="G27"/>
  <c r="H22"/>
  <c r="G22"/>
  <c r="F21"/>
  <c r="G32"/>
  <c r="H32"/>
  <c r="G21" l="1"/>
  <c r="H21"/>
  <c r="D25" i="16" l="1"/>
  <c r="E25"/>
  <c r="C25"/>
  <c r="D25" i="12"/>
  <c r="E25"/>
  <c r="C25"/>
  <c r="E25" i="11"/>
  <c r="F25"/>
  <c r="D25"/>
  <c r="D32" i="10"/>
  <c r="D22" s="1"/>
  <c r="E32"/>
  <c r="E22" s="1"/>
  <c r="F32"/>
  <c r="F22" s="1"/>
  <c r="E30" i="6"/>
  <c r="F30"/>
  <c r="D30"/>
  <c r="D27"/>
  <c r="C23"/>
  <c r="F39"/>
  <c r="E39"/>
  <c r="D39"/>
  <c r="F35"/>
  <c r="E35"/>
  <c r="D35"/>
  <c r="F27"/>
  <c r="F23" s="1"/>
  <c r="E27"/>
  <c r="F24"/>
  <c r="E24"/>
  <c r="E23" s="1"/>
  <c r="D24"/>
  <c r="D23" s="1"/>
  <c r="H92" i="5"/>
  <c r="G92"/>
  <c r="F92"/>
  <c r="H84"/>
  <c r="G84"/>
  <c r="F84"/>
  <c r="H79"/>
  <c r="G79"/>
  <c r="F79"/>
  <c r="H61"/>
  <c r="G61"/>
  <c r="F61"/>
  <c r="H50"/>
  <c r="G50"/>
  <c r="F50"/>
  <c r="H47"/>
  <c r="G47"/>
  <c r="F47"/>
  <c r="H41"/>
  <c r="G41"/>
  <c r="F41"/>
  <c r="H35"/>
  <c r="G35"/>
  <c r="F35"/>
  <c r="H24"/>
  <c r="G24"/>
  <c r="F24"/>
  <c r="C23"/>
  <c r="L26" i="4"/>
  <c r="O31"/>
  <c r="N31"/>
  <c r="M31"/>
  <c r="O35"/>
  <c r="N35"/>
  <c r="M35"/>
  <c r="O34"/>
  <c r="N34"/>
  <c r="M34"/>
  <c r="M29"/>
  <c r="N29"/>
  <c r="O29"/>
  <c r="O32"/>
  <c r="N32"/>
  <c r="M32"/>
  <c r="O30"/>
  <c r="O28" s="1"/>
  <c r="N30"/>
  <c r="M30"/>
  <c r="O27"/>
  <c r="N27"/>
  <c r="M27"/>
  <c r="O39"/>
  <c r="N39"/>
  <c r="M39"/>
  <c r="O38"/>
  <c r="N38"/>
  <c r="M38"/>
  <c r="M33"/>
  <c r="N33"/>
  <c r="O33"/>
  <c r="M37"/>
  <c r="N37"/>
  <c r="N36" s="1"/>
  <c r="O37"/>
  <c r="O36" s="1"/>
  <c r="G23" i="5" l="1"/>
  <c r="H23"/>
  <c r="O26" i="4"/>
  <c r="M36"/>
  <c r="N28"/>
  <c r="M28"/>
  <c r="F23" i="5"/>
  <c r="M26" i="4"/>
  <c r="N26"/>
</calcChain>
</file>

<file path=xl/sharedStrings.xml><?xml version="1.0" encoding="utf-8"?>
<sst xmlns="http://schemas.openxmlformats.org/spreadsheetml/2006/main" count="1122" uniqueCount="398">
  <si>
    <t>Итого</t>
  </si>
  <si>
    <t>Корреспондент</t>
  </si>
  <si>
    <t>Ведомство</t>
  </si>
  <si>
    <t>Подраздел</t>
  </si>
  <si>
    <t>Целевая статья</t>
  </si>
  <si>
    <t>Вид расходов</t>
  </si>
  <si>
    <t>КОСГУ</t>
  </si>
  <si>
    <t>Дополнительная классификация</t>
  </si>
  <si>
    <t>Региональная классификация</t>
  </si>
  <si>
    <t xml:space="preserve">КБК: </t>
  </si>
  <si>
    <t>Отчетный год</t>
  </si>
  <si>
    <t>Действующий бюджет</t>
  </si>
  <si>
    <t>Проект БА</t>
  </si>
  <si>
    <t xml:space="preserve">База для расчета </t>
  </si>
  <si>
    <t>Ставка для расчета</t>
  </si>
  <si>
    <t>Сумма взносов</t>
  </si>
  <si>
    <t>Виды выплат</t>
  </si>
  <si>
    <t>Объем выплат в год</t>
  </si>
  <si>
    <t>Код по КОСГУ</t>
  </si>
  <si>
    <t>Объем бюджетных ассигнований</t>
  </si>
  <si>
    <t>5</t>
  </si>
  <si>
    <t>6</t>
  </si>
  <si>
    <t>7</t>
  </si>
  <si>
    <t>8</t>
  </si>
  <si>
    <t>9</t>
  </si>
  <si>
    <t>Всего</t>
  </si>
  <si>
    <t>Доп. Классификация</t>
  </si>
  <si>
    <t>2015 год</t>
  </si>
  <si>
    <t>2016 год</t>
  </si>
  <si>
    <t>2017 год</t>
  </si>
  <si>
    <t>2018 год</t>
  </si>
  <si>
    <t>Код РРО</t>
  </si>
  <si>
    <t xml:space="preserve">Наименование объекта, включенного в межведомственную инвестиционную программу </t>
  </si>
  <si>
    <t>Всего по объекту</t>
  </si>
  <si>
    <t>Итого по КБК</t>
  </si>
  <si>
    <t>Направление расходования (ПИР, капитальный ремонт, капитальное строительство)</t>
  </si>
  <si>
    <t>Срок окончания (ввода)</t>
  </si>
  <si>
    <t>Срок начала</t>
  </si>
  <si>
    <t>10</t>
  </si>
  <si>
    <t>Наименование показателя</t>
  </si>
  <si>
    <t>3</t>
  </si>
  <si>
    <t>начисления на выплаты по оплате труда</t>
  </si>
  <si>
    <t>2</t>
  </si>
  <si>
    <t>Обоснование бюджетных ассигнований на предоставление субсидий  государственным учреждениям Орловской области на иные цели</t>
  </si>
  <si>
    <t>Наименование субсидии</t>
  </si>
  <si>
    <t>медикаменты</t>
  </si>
  <si>
    <t>питание</t>
  </si>
  <si>
    <t>Обоснование бюджетных ассигнований на предоставление субсидий  некоммерческим организациям не являющимся государственным учреждениям Орловской области</t>
  </si>
  <si>
    <t>Обоснование бюджетных ассигнований на обслуживание государственного долга Орловской области</t>
  </si>
  <si>
    <t>по коммерческим кредитам</t>
  </si>
  <si>
    <t>по кредитам за счет Дорожного фонда Орловской области</t>
  </si>
  <si>
    <t>по бюджетным кредитам, из них</t>
  </si>
  <si>
    <t>по государственным гарантиям</t>
  </si>
  <si>
    <t>Обоснование бюджетных ассигнований на предоставление субсидий юридическим лицам (кроме некоммерческих организаций), индивидуальным предпринимателям, физическим лицам</t>
  </si>
  <si>
    <t>Уплата налога на имущество организаций</t>
  </si>
  <si>
    <t>Уплата земельного налога</t>
  </si>
  <si>
    <t>Транспортный налог</t>
  </si>
  <si>
    <t>Плата за загрязнение окружающей среды</t>
  </si>
  <si>
    <t>Государственные пошлины (в том числе уплата государственной пошлины учреждением-ответчиком по решению суда), сборы (в том числе, консульские)</t>
  </si>
  <si>
    <t>Штрафы, пени (в том числе за несвоевременную уплату налогов и сборов)</t>
  </si>
  <si>
    <t>Погашение задолженности по налогам, сборам и иным обязательным платежам (в том числе организацией-правопреемником)</t>
  </si>
  <si>
    <r>
      <t xml:space="preserve">Иные налоги, сборы в бюджеты бюджетной системы Российской Федерации </t>
    </r>
    <r>
      <rPr>
        <strike/>
        <sz val="14"/>
        <color rgb="FFFF0000"/>
        <rFont val="Times New Roman"/>
        <family val="1"/>
        <charset val="204"/>
      </rPr>
      <t/>
    </r>
  </si>
  <si>
    <t xml:space="preserve">Налоги, сборы и обязательные платежи, уплачиваемые за пределами территории Российской Федерации, в иностранной валюте
</t>
  </si>
  <si>
    <t xml:space="preserve">Платежи в форме паевых, членских и иных взносов (за исключением взносов в международные организации)
</t>
  </si>
  <si>
    <t>Расходы на внесение денежных средств в качестве обеспечения заявок при проведении конкурсов и аукционов на 
поставку товаров, работ, услуг для государственных (муниципальных) нужд, в случаях, предусмотренных Федеральным законом от 5 апреля 2013 года № 44-ФЗ "О контрактной системе в сфере закупок товаров, работ, услуг для обеспечения государственных и муниципальных нужд"</t>
  </si>
  <si>
    <t>Расходы по возмещению ущерба гражданам и юридическим лицам, понесенного ими в результате отчуждения принадлежащего им имущества</t>
  </si>
  <si>
    <t>Другие расходы</t>
  </si>
  <si>
    <t>211</t>
  </si>
  <si>
    <t>212</t>
  </si>
  <si>
    <t>213</t>
  </si>
  <si>
    <t>4</t>
  </si>
  <si>
    <t>611 (621)</t>
  </si>
  <si>
    <t>612 (613, 622)</t>
  </si>
  <si>
    <t>241</t>
  </si>
  <si>
    <t>630</t>
  </si>
  <si>
    <t>241 (242)</t>
  </si>
  <si>
    <t>810</t>
  </si>
  <si>
    <t>500</t>
  </si>
  <si>
    <t>251</t>
  </si>
  <si>
    <t>231</t>
  </si>
  <si>
    <t>009</t>
  </si>
  <si>
    <t>1301</t>
  </si>
  <si>
    <t>заработная плата</t>
  </si>
  <si>
    <t xml:space="preserve"> - педагогические работники образовательных учреждений общего образования</t>
  </si>
  <si>
    <t xml:space="preserve"> - педагогические работники дошкольных образовательных учреждений</t>
  </si>
  <si>
    <t xml:space="preserve"> - педагогические работники учреждений дополнительного образования детей</t>
  </si>
  <si>
    <t xml:space="preserve"> - преподаватели и мастера производственного обучения образовательных учреждений начального  и среднего профессионального образования</t>
  </si>
  <si>
    <t xml:space="preserve"> - работники учреждений культуры </t>
  </si>
  <si>
    <t xml:space="preserve"> - социальные работники</t>
  </si>
  <si>
    <t>Наиме-
нование   государственной услуги (работы)</t>
  </si>
  <si>
    <t>наиме-нование</t>
  </si>
  <si>
    <t>всего</t>
  </si>
  <si>
    <t>где,</t>
  </si>
  <si>
    <t xml:space="preserve">     Код расходов по БК     </t>
  </si>
  <si>
    <t>целевая статья</t>
  </si>
  <si>
    <t xml:space="preserve">                                                  Всего </t>
  </si>
  <si>
    <t xml:space="preserve">         Код расходов по БК          </t>
  </si>
  <si>
    <t xml:space="preserve">                               Всего </t>
  </si>
  <si>
    <t>112 (122)</t>
  </si>
  <si>
    <t xml:space="preserve">Обоснование бюджетных ассигнований по межбюджетным трансфертам </t>
  </si>
  <si>
    <t>Расчеты объемов субсидий и субвенций из областного бюджета местным бюджетам</t>
  </si>
  <si>
    <t>Главный распорядитель бюджетных средств</t>
  </si>
  <si>
    <t>Раздел подраздел</t>
  </si>
  <si>
    <t>(тыс. рублей)</t>
  </si>
  <si>
    <t>Наименование муниципального образования</t>
  </si>
  <si>
    <t>Показатели и нормативы, применяемые при определении общего объема соответствующего межбюджетного трансферта, в соответствии с нормативными правовыми актами Орловской области</t>
  </si>
  <si>
    <t>Обоснование бюджетных ассигнований на 2017 год (предложения ГРБС), всего</t>
  </si>
  <si>
    <t>01 г. Орел</t>
  </si>
  <si>
    <t>02 г. Ливны</t>
  </si>
  <si>
    <t>03 г. Мценск</t>
  </si>
  <si>
    <t>04 Болховский район</t>
  </si>
  <si>
    <t>05 Верховский район</t>
  </si>
  <si>
    <t xml:space="preserve">06 Глазуновский район </t>
  </si>
  <si>
    <t>07 Дмитровский район</t>
  </si>
  <si>
    <t>08 Должанский район</t>
  </si>
  <si>
    <t>09 Залегощенский район</t>
  </si>
  <si>
    <t>10 Знаменский район</t>
  </si>
  <si>
    <t>11 Колпнянский район</t>
  </si>
  <si>
    <t>12 Корсаковский район</t>
  </si>
  <si>
    <t>13 Краснозоренский район</t>
  </si>
  <si>
    <t>14 Кромской район</t>
  </si>
  <si>
    <t>15 Ливенский район</t>
  </si>
  <si>
    <t>16 Малоархангельский район</t>
  </si>
  <si>
    <t>17 Мценский район</t>
  </si>
  <si>
    <t xml:space="preserve">18 Новодеревеньковский район </t>
  </si>
  <si>
    <t>19 Новосильский  район</t>
  </si>
  <si>
    <t>20 Орловский район</t>
  </si>
  <si>
    <t>21 Покровский район</t>
  </si>
  <si>
    <t>22 Свердловский район</t>
  </si>
  <si>
    <t>23 Сосковский район</t>
  </si>
  <si>
    <t>24 Троснянский район</t>
  </si>
  <si>
    <t>25 Урицкий район</t>
  </si>
  <si>
    <t>26 Хотынецкий район</t>
  </si>
  <si>
    <t>27 Шаблыкинский район</t>
  </si>
  <si>
    <t>Нераспределенный остаток</t>
  </si>
  <si>
    <t>Предварительный расчетный объем бюджетных ассигнований на 2017 год</t>
  </si>
  <si>
    <t>Предварительный расчетный объем бюджетных ассигнований на плановый период 2018 года</t>
  </si>
  <si>
    <t>Обоснование бюджетных ассигнований на 2018 год (предложения ГРБС), всего</t>
  </si>
  <si>
    <t>Всего по КОСГУ</t>
  </si>
  <si>
    <t>2017</t>
  </si>
  <si>
    <t>2018</t>
  </si>
  <si>
    <t>2015</t>
  </si>
  <si>
    <t>Основание
 (наименование закона или иного нормативного правового акта   Орловской области, дата и номер, статья, пункт)</t>
  </si>
  <si>
    <t>Код ведомства (ГРБС)</t>
  </si>
  <si>
    <t>Публичное нормативное обязательство (вид выплаты)</t>
  </si>
  <si>
    <t>Размер выплаты</t>
  </si>
  <si>
    <t>Среднегодовой размер выплаты на одного человека (рублей в год)</t>
  </si>
  <si>
    <t xml:space="preserve">Количество получателей (факт)  - человек </t>
  </si>
  <si>
    <t>Кассовый расход  - тыс. рублей</t>
  </si>
  <si>
    <t xml:space="preserve">Целевая статья расходов </t>
  </si>
  <si>
    <t xml:space="preserve">Количество получателей (оценка)  - человек </t>
  </si>
  <si>
    <t>Утвержденные годовые бюджетные ассигнования  - тыс. рублей</t>
  </si>
  <si>
    <t xml:space="preserve">Количество получателей (факт за первое полугодие)  - человек </t>
  </si>
  <si>
    <t>Кассовый расход за первое полугодие - тыс. рублей</t>
  </si>
  <si>
    <t>Размер выплаты (с учётом индекса инфляции 4,5 %)</t>
  </si>
  <si>
    <t>Объём бюджетных ассигнований  областного бюджета на исполнение публичных нормативных обязательств -тыс. рублей</t>
  </si>
  <si>
    <t>На 2017 год</t>
  </si>
  <si>
    <t xml:space="preserve">с 1 января 2015 года </t>
  </si>
  <si>
    <t xml:space="preserve">с 1 апреля 2015 года </t>
  </si>
  <si>
    <t xml:space="preserve">с 1 января 2016 года </t>
  </si>
  <si>
    <t xml:space="preserve">с 1 апреля 2016 года </t>
  </si>
  <si>
    <t xml:space="preserve">с 1 января 2017 года </t>
  </si>
  <si>
    <t xml:space="preserve">с 1 апреля 2017 года </t>
  </si>
  <si>
    <t xml:space="preserve">Всего расходы по доставке </t>
  </si>
  <si>
    <t xml:space="preserve">в том числе: </t>
  </si>
  <si>
    <t xml:space="preserve">Почта </t>
  </si>
  <si>
    <t>Кредитные организации</t>
  </si>
  <si>
    <t>ВСЕГО:</t>
  </si>
  <si>
    <t>Вид выплаты</t>
  </si>
  <si>
    <t xml:space="preserve">Размер выплаты, установленный нормативным правовым актом  </t>
  </si>
  <si>
    <t>Среднегодовой размер выплаты на одного человека  (с учётом индекса инфляции) - (рублей в год)</t>
  </si>
  <si>
    <t>Объём бюджетных ассигнований  областного бюджета   -тыс. рублей</t>
  </si>
  <si>
    <t>Расходы по доставке выплат - тыс. рублей</t>
  </si>
  <si>
    <t>На 2018 год</t>
  </si>
  <si>
    <t xml:space="preserve">с 1 апреля 2018 года </t>
  </si>
  <si>
    <t xml:space="preserve">с 1 января 2018 года </t>
  </si>
  <si>
    <t xml:space="preserve">Приложение 10
 к Порядку </t>
  </si>
  <si>
    <t xml:space="preserve">Приложение 14
 к Порядку </t>
  </si>
  <si>
    <t>прочие выплаты (212)</t>
  </si>
  <si>
    <t>на приобретение транспортных услуг (222)</t>
  </si>
  <si>
    <t>услуги аренды (224)</t>
  </si>
  <si>
    <t>прочие услуг (226)</t>
  </si>
  <si>
    <t>прочие расходы (290)</t>
  </si>
  <si>
    <t>приобретение услуг связи (221)</t>
  </si>
  <si>
    <t>материальные затраты, из них</t>
  </si>
  <si>
    <t>оплата труда</t>
  </si>
  <si>
    <t>содержание  имущества (225)</t>
  </si>
  <si>
    <t>увеличение стоимости основных средств (310)</t>
  </si>
  <si>
    <t>увеличение стоимости материальных запасов (340)</t>
  </si>
  <si>
    <t>оплата труда (211)</t>
  </si>
  <si>
    <t>начисления на выплаты по оплате труда (213)</t>
  </si>
  <si>
    <t>коммунальные услуги (223)</t>
  </si>
  <si>
    <t xml:space="preserve">Приложение 1 
к Порядку </t>
  </si>
  <si>
    <t xml:space="preserve">Приложение 21
к Порядку </t>
  </si>
  <si>
    <t xml:space="preserve">Приложение 20
к Порядку </t>
  </si>
  <si>
    <t xml:space="preserve">Приложение 19
к Порядку </t>
  </si>
  <si>
    <t xml:space="preserve">Приложение 18
к Порядку </t>
  </si>
  <si>
    <t xml:space="preserve">Приложение 17
к Порядку </t>
  </si>
  <si>
    <t xml:space="preserve">Приложение 15
к Порядку </t>
  </si>
  <si>
    <t xml:space="preserve">Приложение 13
к Порядку </t>
  </si>
  <si>
    <t xml:space="preserve">Приложение 8
к Порядку </t>
  </si>
  <si>
    <t xml:space="preserve">Приложение 7
к Порядку </t>
  </si>
  <si>
    <t xml:space="preserve">Приложение 6
к Порядку </t>
  </si>
  <si>
    <t>(представляется отдельно на каждый финансовый год)*</t>
  </si>
  <si>
    <t>СВОД (государственные и муниципальные учреждения)</t>
  </si>
  <si>
    <t>Категории работников</t>
  </si>
  <si>
    <t>КБК</t>
  </si>
  <si>
    <t xml:space="preserve">Соотношение средней заработной платы работников и средней по региону согласно дорожной карте, % </t>
  </si>
  <si>
    <t>Штатная численность работников на _____ год, шт. ед.</t>
  </si>
  <si>
    <t>Среднесписочная численность работников на _____ год, человек</t>
  </si>
  <si>
    <r>
      <t xml:space="preserve">Прогнозный размер заработной  платы работников </t>
    </r>
    <r>
      <rPr>
        <b/>
        <sz val="11"/>
        <color indexed="8"/>
        <rFont val="Times New Roman"/>
        <family val="1"/>
        <charset val="204"/>
      </rPr>
      <t>на _____ год</t>
    </r>
    <r>
      <rPr>
        <sz val="11"/>
        <color indexed="8"/>
        <rFont val="Times New Roman"/>
        <family val="1"/>
        <charset val="204"/>
      </rPr>
      <t xml:space="preserve">, рублей </t>
    </r>
  </si>
  <si>
    <t>Потребность в средствах на реализацию указов на ________ год, тыс. рублей</t>
  </si>
  <si>
    <t>Предусмотрено в ОБАС на ________ год, тыс. рублей</t>
  </si>
  <si>
    <t>Дополнительная потребность на ________ год, тыс. рублей</t>
  </si>
  <si>
    <t>Объем средств, планируемый направить в ________ году за счет мероприятий по оптимизации, тыс. рублей</t>
  </si>
  <si>
    <t>Среднемесячная заработная плата в общем образовании</t>
  </si>
  <si>
    <t>Среднемесячная заработная плата учителей</t>
  </si>
  <si>
    <t>Всего по всем категориям</t>
  </si>
  <si>
    <t>Итого по категориям, предусмотренным "майскими" указами, в том числе:</t>
  </si>
  <si>
    <t xml:space="preserve"> - педагогические работники учреждений для детей-сирот и детей, оставшихся без попечения родителей </t>
  </si>
  <si>
    <t xml:space="preserve"> - врачи </t>
  </si>
  <si>
    <t xml:space="preserve"> - средний медицинский персонал</t>
  </si>
  <si>
    <t xml:space="preserve"> -  младший медицинский персонал </t>
  </si>
  <si>
    <t>Прочий персонал</t>
  </si>
  <si>
    <t>в том числе административно-управленческий персонал</t>
  </si>
  <si>
    <t>* дополнительно представляется по каждому учреждению</t>
  </si>
  <si>
    <t>ГОСУДАРСТВЕННЫЕ УЧРЕЖДЕНИЯ</t>
  </si>
  <si>
    <t>(представляется отдельно на каждый финансовый год)</t>
  </si>
  <si>
    <t>МУНИЦИПАЛЬНЫЕ УЧРЕЖДЕНИЯ - СУБВЕНЦИЯ</t>
  </si>
  <si>
    <t>Приложение 3
к Порядку</t>
  </si>
  <si>
    <t>Приложение 4
к Порядку</t>
  </si>
  <si>
    <t>2019 год</t>
  </si>
  <si>
    <t>2019</t>
  </si>
  <si>
    <t>Среднеспи-сочная численность работников на 2016 год,  человек</t>
  </si>
  <si>
    <t xml:space="preserve">Среднеме-сячная заработная плата на 2016 год, рублей </t>
  </si>
  <si>
    <t>Расходы на реализацию указов на 2016 год, тыс. рублей</t>
  </si>
  <si>
    <t>Отчет за 2015 год</t>
  </si>
  <si>
    <t>Расходы на исполнение публичных нормативных обязательств за счёт средств областного бюджета на 2017 год и на плановый период 2018 и 2019 годов</t>
  </si>
  <si>
    <t xml:space="preserve">с 1 января 2019 года </t>
  </si>
  <si>
    <t xml:space="preserve">с 1 апреля 2019 года </t>
  </si>
  <si>
    <t>Кассовый расход  за 2015 год</t>
  </si>
  <si>
    <t xml:space="preserve">Бюджетные ассигнования на 2016 год  </t>
  </si>
  <si>
    <t xml:space="preserve">Кассовый расход за первое полугодие 2016 года  </t>
  </si>
  <si>
    <t>На 2019 год</t>
  </si>
  <si>
    <t>Расходы на меры социальной поддержки отдельным категориям граждан за счёт средств областного бюджета на 2017 год и на плановый период 2018 и 2019 годов</t>
  </si>
  <si>
    <t>Предварительный расчетный объем бюджетных ассигнований на плановый период 2019 года</t>
  </si>
  <si>
    <t>Обоснование бюджетных ассигнований на 2019 год (предложения ГРБС), всего</t>
  </si>
  <si>
    <t xml:space="preserve">Наименование органа, осуществляющего  функции и полномочия учредителя </t>
  </si>
  <si>
    <t>2015 год (отчет)</t>
  </si>
  <si>
    <t>общехозяйственные расходы</t>
  </si>
  <si>
    <t>расходы непосредственно связанный с оказанием услуг</t>
  </si>
  <si>
    <t xml:space="preserve">приме-чания </t>
  </si>
  <si>
    <t xml:space="preserve">Нормативные затраты на оказание в 2017 году единицы государственной услуги (рублей) (в соответствии с постановлением Правительства Орловской области от 1 декабря 2015 года № 527 "Об утверждении Положения о формировании государственного задания на оказание государственных услуг (выполнение работ) в отношении государственных учреждений Орловской области и финансовом обеспечении выполнения государственного задания"
</t>
  </si>
  <si>
    <r>
      <t>З</t>
    </r>
    <r>
      <rPr>
        <vertAlign val="subscript"/>
        <sz val="14"/>
        <color theme="1"/>
        <rFont val="Times New Roman"/>
        <family val="1"/>
        <charset val="204"/>
      </rPr>
      <t>от</t>
    </r>
    <r>
      <rPr>
        <sz val="14"/>
        <color theme="1"/>
        <rFont val="Times New Roman"/>
        <family val="1"/>
        <charset val="204"/>
      </rPr>
      <t xml:space="preserve"> – затраты на оплату труда и начисления на выплаты по оплате труда работников, непосредственно связанные с оказанием государственной услуги;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</si>
  <si>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и</t>
    </r>
    <r>
      <rPr>
        <sz val="14"/>
        <color theme="1"/>
        <rFont val="Times New Roman"/>
        <family val="1"/>
        <charset val="204"/>
      </rPr>
      <t xml:space="preserve"> - иные затраты, непосредственно связанные с оказанием государственной услуги; 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</si>
  <si>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мат</t>
    </r>
    <r>
      <rPr>
        <sz val="14"/>
        <color theme="1"/>
        <rFont val="Times New Roman"/>
        <family val="1"/>
        <charset val="204"/>
      </rPr>
      <t xml:space="preserve"> – затраты на приобретение материальных запасов и особо ценного движимого имущества, непосредственно связанные с оказанием государственной услуги;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</si>
  <si>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ком</t>
    </r>
    <r>
      <rPr>
        <sz val="14"/>
        <color theme="1"/>
        <rFont val="Times New Roman"/>
        <family val="1"/>
        <charset val="204"/>
      </rPr>
      <t xml:space="preserve"> - затраты на коммунальные услуги;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</si>
  <si>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от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</si>
  <si>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мат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</si>
  <si>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и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</si>
  <si>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ком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</si>
  <si>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сни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</si>
  <si>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сди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</si>
  <si>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св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</si>
  <si>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тр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</si>
  <si>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пр</t>
    </r>
  </si>
  <si>
    <r>
      <t>З</t>
    </r>
    <r>
      <rPr>
        <sz val="10"/>
        <color theme="1"/>
        <rFont val="Times New Roman"/>
        <family val="1"/>
        <charset val="204"/>
      </rPr>
      <t>сди</t>
    </r>
    <r>
      <rPr>
        <sz val="14"/>
        <color theme="1"/>
        <rFont val="Times New Roman"/>
        <family val="1"/>
        <charset val="204"/>
      </rPr>
      <t xml:space="preserve"> – затраты на содержание объектов особо ценного движимого имущества;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</si>
  <si>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сни</t>
    </r>
    <r>
      <rPr>
        <sz val="14"/>
        <color theme="1"/>
        <rFont val="Times New Roman"/>
        <family val="1"/>
        <charset val="204"/>
      </rPr>
      <t xml:space="preserve"> - затраты на содеражение объектов недвижимого имущества (в том числе затары на арендные платежи);</t>
    </r>
  </si>
  <si>
    <r>
      <t>З</t>
    </r>
    <r>
      <rPr>
        <sz val="10"/>
        <color theme="1"/>
        <rFont val="Times New Roman"/>
        <family val="1"/>
        <charset val="204"/>
      </rPr>
      <t xml:space="preserve">св  </t>
    </r>
    <r>
      <rPr>
        <sz val="14"/>
        <color theme="1"/>
        <rFont val="Times New Roman"/>
        <family val="1"/>
        <charset val="204"/>
      </rPr>
      <t>– затраты на сприобретение услуг связи;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</si>
  <si>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тр</t>
    </r>
    <r>
      <rPr>
        <sz val="14"/>
        <color theme="1"/>
        <rFont val="Times New Roman"/>
        <family val="1"/>
        <charset val="204"/>
      </rPr>
      <t xml:space="preserve"> – затраты на приобретение транспортных услуг;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</si>
  <si>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отпр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</si>
  <si>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отпр</t>
    </r>
    <r>
      <rPr>
        <sz val="14"/>
        <color theme="1"/>
        <rFont val="Times New Roman"/>
        <family val="1"/>
        <charset val="204"/>
      </rPr>
      <t xml:space="preserve"> - затраты на  на оплату труда и начисления на выплаты по оплате труда работников, которые не принимают непосредственного участия в оказании государственной услуги, включая административно-управленческий персонал;</t>
    </r>
  </si>
  <si>
    <r>
      <t>З</t>
    </r>
    <r>
      <rPr>
        <vertAlign val="subscript"/>
        <sz val="14"/>
        <color theme="1"/>
        <rFont val="Times New Roman"/>
        <family val="1"/>
        <charset val="204"/>
      </rPr>
      <t>пр</t>
    </r>
    <r>
      <rPr>
        <sz val="14"/>
        <color theme="1"/>
        <rFont val="Times New Roman"/>
        <family val="1"/>
        <charset val="204"/>
      </rPr>
      <t xml:space="preserve"> - затраты на прочие общехозяйственные нужды</t>
    </r>
  </si>
  <si>
    <t>раздел подраздел</t>
  </si>
  <si>
    <t>единица измере-ния</t>
  </si>
  <si>
    <t xml:space="preserve">   Итого по государственной услуге</t>
  </si>
  <si>
    <t xml:space="preserve">   Итого по государственной работе</t>
  </si>
  <si>
    <t xml:space="preserve">  Объем средств, рублей </t>
  </si>
  <si>
    <t>2. Объемы средств на финансовое обеспечение выполнения государственного задания на оказание государственных услуг (выполнение работ) за исключением затрат на уплату налогов, в качестве объекта налогообложения по которым признается имущество учреждения и затрат на содержание имущества учреждения, не используемого для оказания государственных услуг (выполнения работ)</t>
  </si>
  <si>
    <t>3. Объемы на финансовое обеспечение затрат на уплату налогов, в качестве объекта налогообложения по которым признается имущество учреждения и затрат на содержание имущества учреждения, не используемого для оказания государственных услуг (выполнения работ)</t>
  </si>
  <si>
    <t xml:space="preserve">Всего </t>
  </si>
  <si>
    <t>4. Объемы бюджетных ассигнований областного бюджета на предоставление субсидий на финансовое обеспечение выполнения государственного задания на оказание государственных услуг (выполнение работ)</t>
  </si>
  <si>
    <t xml:space="preserve">Код расходов по БК          </t>
  </si>
  <si>
    <t xml:space="preserve">  Объем бюджетных ассигнований из областного бюджета, рублей  </t>
  </si>
  <si>
    <t>Объем внебюджетных поступлений, рублей</t>
  </si>
  <si>
    <t>Ставка для расчета, рублей</t>
  </si>
  <si>
    <t>Количество дней (месяцев) выплат</t>
  </si>
  <si>
    <t>Количество человек получающих выплату</t>
  </si>
  <si>
    <t>Доп. Классифи-кация</t>
  </si>
  <si>
    <t>СВЕДЕНИЯ
о сводных показателях и финансовом обеспечении выполнения государственных заданий на оказание государственных услуг (выполнение работ) бюджетными и автономными учреждениями Орловской области на 2017 год и на плановый период 2018 и 2019 годов</t>
  </si>
  <si>
    <t>Объем государственной услуги (работы)</t>
  </si>
  <si>
    <t xml:space="preserve">   Показатель объема     государственной услуги (работы)</t>
  </si>
  <si>
    <t>Наиме-
нование   государ-ственной услуги (работы)</t>
  </si>
  <si>
    <t>Код  государ-ственной услуги (работы)  по реестру</t>
  </si>
  <si>
    <t>1. Объем государственного задания и нормативные затраты на оказание в 2017 году государственных услуг (работ)</t>
  </si>
  <si>
    <t>х</t>
  </si>
  <si>
    <t>Итого по ДКЛ</t>
  </si>
  <si>
    <t>льготы по коммунальным услугам</t>
  </si>
  <si>
    <t>оплата за проезд</t>
  </si>
  <si>
    <t>суточные, в том числе</t>
  </si>
  <si>
    <t>руководители</t>
  </si>
  <si>
    <t>специалисты</t>
  </si>
  <si>
    <t>в пределах Орловской области</t>
  </si>
  <si>
    <t>оплата за проживание, из них</t>
  </si>
  <si>
    <t>за пределами Орловской области на территории Российской Федерации</t>
  </si>
  <si>
    <t>за пределами Российской Федерации</t>
  </si>
  <si>
    <t>страховых сумм по обязательному государственному страхованию жизни и здоровья государственных гражданских служащих</t>
  </si>
  <si>
    <t>выплату ежемесячного пособия на период отпуска по уходу за ребенком до достижения им возраста полутора лет (ежемесячного пособия на ребенка, компенсационная выплата женщинам, находящимся в отпуске по уходу за ребенком до достижения им возраста трех лет)</t>
  </si>
  <si>
    <t>прочие выплаты</t>
  </si>
  <si>
    <t>код цели ФБ</t>
  </si>
  <si>
    <t>2231</t>
  </si>
  <si>
    <t>2232</t>
  </si>
  <si>
    <t>2233</t>
  </si>
  <si>
    <t>2234</t>
  </si>
  <si>
    <t xml:space="preserve">244 </t>
  </si>
  <si>
    <t>федеральные средства</t>
  </si>
  <si>
    <t>оплата отопления</t>
  </si>
  <si>
    <t>оплата газа</t>
  </si>
  <si>
    <t>оплата электроэнергии</t>
  </si>
  <si>
    <t>оплата водоснабжения</t>
  </si>
  <si>
    <t>социальные пособия (260)</t>
  </si>
  <si>
    <t>290</t>
  </si>
  <si>
    <t>800</t>
  </si>
  <si>
    <t>оплата по судебным решениям (вид расходов 831)</t>
  </si>
  <si>
    <t>Резервные средства</t>
  </si>
  <si>
    <t>Заработная плата работников, замещающих государственные должности Орловской области</t>
  </si>
  <si>
    <t xml:space="preserve">Годовой фонд оплаты труда </t>
  </si>
  <si>
    <t>Выплаты к отпуску</t>
  </si>
  <si>
    <t xml:space="preserve">Премирование </t>
  </si>
  <si>
    <t>Разовые выплаты за счет фонда оплаты труда (премии юбилярам, материальная помощь сотрудникам)</t>
  </si>
  <si>
    <t>Количество штатных единиц</t>
  </si>
  <si>
    <t>Месячное денежное содержание (сумма)</t>
  </si>
  <si>
    <t>Количество выплат (месяцы)</t>
  </si>
  <si>
    <t xml:space="preserve">111 </t>
  </si>
  <si>
    <t xml:space="preserve">Приложение 2 
к Порядку </t>
  </si>
  <si>
    <t>121</t>
  </si>
  <si>
    <t>Приложение 5
к Порядку</t>
  </si>
  <si>
    <t xml:space="preserve">Начисления с суммы фонда оплаты труда не превышаюшей базу для начисления </t>
  </si>
  <si>
    <t xml:space="preserve">Начисления с суммы фонда оплаты труда превышаюшей базу для начисления </t>
  </si>
  <si>
    <t>Начисления на компенсацию стоимости путевок</t>
  </si>
  <si>
    <t>119 (129)</t>
  </si>
  <si>
    <t>Оплата телефонных услуг ГТС</t>
  </si>
  <si>
    <t>Оплата телефонных услуг МГ</t>
  </si>
  <si>
    <t>Оплата сотовой связи</t>
  </si>
  <si>
    <t>Интернет, электронная почта</t>
  </si>
  <si>
    <t>Передача отчетности по каналам связи</t>
  </si>
  <si>
    <t>Приобретение конвертов</t>
  </si>
  <si>
    <t>Отправка конвертов</t>
  </si>
  <si>
    <t>Количе-ство</t>
  </si>
  <si>
    <t>Приобретение проездных документов</t>
  </si>
  <si>
    <t>Оплата транспортных услуг</t>
  </si>
  <si>
    <t>Обслуживание програмных продуктов: "1:С Бухгалтерия", "Зарплата+кадры"</t>
  </si>
  <si>
    <t>ИСС "Консультант"</t>
  </si>
  <si>
    <t>Антивирус Касперского</t>
  </si>
  <si>
    <t>Разовые услуги(эл.подписи, лицензии)</t>
  </si>
  <si>
    <t>Оплата услуг системного администратора</t>
  </si>
  <si>
    <t>Подписка на периодическую печать</t>
  </si>
  <si>
    <t>Повышение квалификации</t>
  </si>
  <si>
    <t>Диспансеризация сотрудников</t>
  </si>
  <si>
    <t>Прочие расходы</t>
  </si>
  <si>
    <t xml:space="preserve"> Содержание техники ( замена и заправка катриджей, ремонт и техническое обслуживание офисной техники)</t>
  </si>
  <si>
    <t>Поверка приборов</t>
  </si>
  <si>
    <t>Эксплутационные расходы</t>
  </si>
  <si>
    <t>Вывоз твердых бытовых отходов</t>
  </si>
  <si>
    <t>Поздравительные открытки цветы и др.</t>
  </si>
  <si>
    <t>Приобретение компьютеров</t>
  </si>
  <si>
    <t>Приобретение мебели (стол, кресло)</t>
  </si>
  <si>
    <t>Приобретение оргтехники (принетры, факсы, копиры)</t>
  </si>
  <si>
    <t>Приобретение прочих основных средств</t>
  </si>
  <si>
    <t xml:space="preserve"> Запасные части к основным средствам</t>
  </si>
  <si>
    <t>Канцелярские принадлежности</t>
  </si>
  <si>
    <t>Немаркированные конверты, печатная продукция</t>
  </si>
  <si>
    <t>Прочие материальные запасы</t>
  </si>
  <si>
    <t xml:space="preserve">300 </t>
  </si>
  <si>
    <t>123</t>
  </si>
  <si>
    <t>7660</t>
  </si>
  <si>
    <t>Обоснование бюджетных ассигнований фонд оплаты труда  государственных органов, органов государственной власти по окладам, за исключением иных выплат, входящих в денежное содержание</t>
  </si>
  <si>
    <t xml:space="preserve">Обоснование бюджетных ассигнований на прочие выплаты </t>
  </si>
  <si>
    <t xml:space="preserve">Обоснование бюджетных ассигнований на начисления на выплаты по оплате труда
</t>
  </si>
  <si>
    <t>Обоснование бюджетных ассигнований на закупку товаров, работ и услуг для органов исполнительной власти и иных государственных органов, а также подведомственных казенных учреждений</t>
  </si>
  <si>
    <t>Обоснование бюджетных ассигнований по социальному обеспечению и иным выплатам населению включая публичные нормативные обязательства с учетом расходов на доставку публичных нормативных обязательств и иных социальных выплат</t>
  </si>
  <si>
    <t>Обоснование бюджетных ассигнований на иные выплаты, за исключением фонда оплаты труда государственных органов, лицам, привлекаемым согласно законодательству для выполнения отдельных полномочий</t>
  </si>
  <si>
    <t>Количество человек</t>
  </si>
  <si>
    <t>Месячное размер выплаты</t>
  </si>
  <si>
    <t xml:space="preserve">Приложение 9
к Порядку </t>
  </si>
  <si>
    <t xml:space="preserve">Приложение 11
 к Порядку </t>
  </si>
  <si>
    <t xml:space="preserve">Приложение 12
к Порядку </t>
  </si>
  <si>
    <t xml:space="preserve">Приложение 16
 к Порядку </t>
  </si>
  <si>
    <t xml:space="preserve">Приложение 22
к Порядку </t>
  </si>
  <si>
    <t>Заработная плата государственных гражданских служащих</t>
  </si>
  <si>
    <t>Заработная плата работников, не являющихся государственными гражданскими служащими</t>
  </si>
  <si>
    <t>Цена (стоимость,
объем)</t>
  </si>
  <si>
    <t xml:space="preserve">Расчет потребности в средствах на оплату труда отдельных категорий работников бюджетной сферы, определенных  Указами Президента Российской Федерации от 7.05.2012 года на 2016-2018 годы </t>
  </si>
  <si>
    <t xml:space="preserve">Расчет потребности в средствах на оплату труда отдельных категорий работников бюджетной сферы, определенных Указами Президента Российской Федерации от 7.05.2012 года на 2016-2018 годы </t>
  </si>
  <si>
    <t>Обоснование бюджетных ассигнований на фонд оплаты труда  казенных учреждений Орловской области по окладам, за исключением иных выплат, входящих в денежное содержание</t>
  </si>
  <si>
    <t>Обоснование бюджетных ассигнований на предоставление субсидий  бюджетным и автономным учреждениям Орловской области в соответствии с расчетными нормативными затратами на обеспечение государственного задания</t>
  </si>
  <si>
    <t>Обоснование бюджетных ассигнований по иным  расходам</t>
  </si>
  <si>
    <t>Обоснование бюджетных ассигнований на реализацию межведомственной инвестиционной программы</t>
  </si>
</sst>
</file>

<file path=xl/styles.xml><?xml version="1.0" encoding="utf-8"?>
<styleSheet xmlns="http://schemas.openxmlformats.org/spreadsheetml/2006/main">
  <numFmts count="1">
    <numFmt numFmtId="164" formatCode="#,##0.0"/>
  </numFmts>
  <fonts count="6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2"/>
      <charset val="204"/>
    </font>
    <font>
      <sz val="14"/>
      <name val="Times New Roman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trike/>
      <sz val="1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8"/>
      <color theme="3"/>
      <name val="Cambria"/>
      <family val="1"/>
      <charset val="204"/>
      <scheme val="major"/>
    </font>
    <font>
      <sz val="10"/>
      <name val="Helv"/>
    </font>
    <font>
      <sz val="12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2"/>
      <charset val="204"/>
    </font>
    <font>
      <i/>
      <sz val="12"/>
      <name val="Times New Roman"/>
      <family val="2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0C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rgb="FF99A8AC"/>
      </left>
      <right style="hair">
        <color rgb="FF99A8AC"/>
      </right>
      <top style="hair">
        <color rgb="FF99A8AC"/>
      </top>
      <bottom style="hair">
        <color rgb="FF99A8AC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rgb="FF99A8AC"/>
      </left>
      <right/>
      <top style="hair">
        <color rgb="FF99A8AC"/>
      </top>
      <bottom style="hair">
        <color rgb="FF99A8AC"/>
      </bottom>
      <diagonal/>
    </border>
  </borders>
  <cellStyleXfs count="52">
    <xf numFmtId="0" fontId="0" fillId="0" borderId="0"/>
    <xf numFmtId="0" fontId="4" fillId="0" borderId="0"/>
    <xf numFmtId="0" fontId="4" fillId="0" borderId="0"/>
    <xf numFmtId="0" fontId="15" fillId="0" borderId="0"/>
    <xf numFmtId="0" fontId="33" fillId="0" borderId="0"/>
    <xf numFmtId="0" fontId="34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2" fillId="29" borderId="0" applyNumberFormat="0" applyBorder="0" applyAlignment="0" applyProtection="0"/>
    <xf numFmtId="0" fontId="26" fillId="30" borderId="17" applyNumberFormat="0" applyAlignment="0" applyProtection="0"/>
    <xf numFmtId="0" fontId="28" fillId="31" borderId="20" applyNumberFormat="0" applyAlignment="0" applyProtection="0"/>
    <xf numFmtId="0" fontId="30" fillId="0" borderId="0" applyNumberFormat="0" applyFill="0" applyBorder="0" applyAlignment="0" applyProtection="0"/>
    <xf numFmtId="0" fontId="21" fillId="32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4" fillId="33" borderId="17" applyNumberFormat="0" applyAlignment="0" applyProtection="0"/>
    <xf numFmtId="0" fontId="27" fillId="0" borderId="19" applyNumberFormat="0" applyFill="0" applyAlignment="0" applyProtection="0"/>
    <xf numFmtId="0" fontId="23" fillId="34" borderId="0" applyNumberFormat="0" applyBorder="0" applyAlignment="0" applyProtection="0"/>
    <xf numFmtId="0" fontId="37" fillId="0" borderId="0"/>
    <xf numFmtId="0" fontId="17" fillId="35" borderId="21" applyNumberFormat="0" applyFont="0" applyAlignment="0" applyProtection="0"/>
    <xf numFmtId="0" fontId="25" fillId="30" borderId="18" applyNumberFormat="0" applyAlignment="0" applyProtection="0"/>
    <xf numFmtId="0" fontId="38" fillId="0" borderId="0" applyNumberFormat="0" applyFill="0" applyBorder="0" applyAlignment="0" applyProtection="0"/>
    <xf numFmtId="0" fontId="31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7" fillId="0" borderId="0"/>
    <xf numFmtId="0" fontId="37" fillId="0" borderId="0"/>
    <xf numFmtId="0" fontId="39" fillId="0" borderId="0"/>
    <xf numFmtId="0" fontId="43" fillId="0" borderId="0"/>
  </cellStyleXfs>
  <cellXfs count="274">
    <xf numFmtId="0" fontId="0" fillId="0" borderId="0" xfId="0"/>
    <xf numFmtId="0" fontId="0" fillId="0" borderId="0" xfId="0" applyBorder="1"/>
    <xf numFmtId="0" fontId="3" fillId="2" borderId="0" xfId="0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textRotation="90" wrapText="1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7" fillId="3" borderId="10" xfId="0" applyFont="1" applyFill="1" applyBorder="1" applyAlignment="1">
      <alignment vertical="center" wrapText="1"/>
    </xf>
    <xf numFmtId="49" fontId="8" fillId="0" borderId="1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10" fillId="4" borderId="11" xfId="0" applyNumberFormat="1" applyFont="1" applyFill="1" applyBorder="1" applyAlignment="1" applyProtection="1">
      <alignment horizontal="right" vertical="top" wrapText="1"/>
      <protection locked="0"/>
    </xf>
    <xf numFmtId="0" fontId="11" fillId="4" borderId="12" xfId="0" quotePrefix="1" applyNumberFormat="1" applyFont="1" applyFill="1" applyBorder="1" applyAlignment="1" applyProtection="1">
      <alignment horizontal="center" vertical="top" wrapText="1"/>
      <protection locked="0"/>
    </xf>
    <xf numFmtId="0" fontId="11" fillId="4" borderId="12" xfId="0" applyNumberFormat="1" applyFont="1" applyFill="1" applyBorder="1" applyAlignment="1" applyProtection="1">
      <alignment horizontal="center" vertical="top" wrapText="1"/>
      <protection locked="0"/>
    </xf>
    <xf numFmtId="1" fontId="12" fillId="4" borderId="11" xfId="0" applyNumberFormat="1" applyFont="1" applyFill="1" applyBorder="1" applyAlignment="1" applyProtection="1">
      <alignment horizontal="left" vertical="center"/>
      <protection locked="0"/>
    </xf>
    <xf numFmtId="4" fontId="10" fillId="0" borderId="13" xfId="0" applyNumberFormat="1" applyFont="1" applyBorder="1" applyAlignment="1" applyProtection="1">
      <alignment horizontal="center" vertical="center"/>
      <protection locked="0"/>
    </xf>
    <xf numFmtId="49" fontId="10" fillId="4" borderId="11" xfId="0" applyNumberFormat="1" applyFont="1" applyFill="1" applyBorder="1" applyAlignment="1" applyProtection="1">
      <alignment horizontal="left" vertical="top" wrapText="1"/>
      <protection locked="0"/>
    </xf>
    <xf numFmtId="1" fontId="1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/>
    <xf numFmtId="0" fontId="13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/>
    <xf numFmtId="49" fontId="1" fillId="0" borderId="0" xfId="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Fill="1" applyBorder="1"/>
    <xf numFmtId="49" fontId="5" fillId="0" borderId="5" xfId="2" applyNumberFormat="1" applyFont="1" applyFill="1" applyBorder="1" applyAlignment="1">
      <alignment horizontal="center" vertical="center" wrapText="1"/>
    </xf>
    <xf numFmtId="49" fontId="5" fillId="2" borderId="5" xfId="2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vertical="top" wrapText="1"/>
    </xf>
    <xf numFmtId="0" fontId="5" fillId="0" borderId="3" xfId="2" applyFont="1" applyFill="1" applyBorder="1" applyAlignment="1">
      <alignment vertical="top" wrapText="1"/>
    </xf>
    <xf numFmtId="0" fontId="5" fillId="0" borderId="3" xfId="3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0" xfId="2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 applyProtection="1">
      <alignment horizontal="right" vertical="top" wrapText="1"/>
      <protection locked="0"/>
    </xf>
    <xf numFmtId="0" fontId="1" fillId="0" borderId="5" xfId="2" applyFont="1" applyFill="1" applyBorder="1" applyAlignment="1">
      <alignment vertical="top" wrapText="1"/>
    </xf>
    <xf numFmtId="0" fontId="5" fillId="0" borderId="5" xfId="2" applyFont="1" applyFill="1" applyBorder="1" applyAlignment="1">
      <alignment vertical="top" wrapText="1"/>
    </xf>
    <xf numFmtId="0" fontId="5" fillId="2" borderId="5" xfId="2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0" fillId="0" borderId="0" xfId="0" applyAlignment="1"/>
    <xf numFmtId="0" fontId="34" fillId="0" borderId="0" xfId="5"/>
    <xf numFmtId="0" fontId="8" fillId="0" borderId="0" xfId="5" applyFont="1" applyAlignment="1">
      <alignment horizontal="center"/>
    </xf>
    <xf numFmtId="0" fontId="8" fillId="0" borderId="0" xfId="5" applyFont="1"/>
    <xf numFmtId="0" fontId="8" fillId="0" borderId="0" xfId="5" applyFont="1" applyAlignment="1">
      <alignment horizontal="justify"/>
    </xf>
    <xf numFmtId="0" fontId="8" fillId="0" borderId="5" xfId="5" applyFont="1" applyBorder="1" applyAlignment="1">
      <alignment horizontal="center" vertical="top" wrapText="1"/>
    </xf>
    <xf numFmtId="0" fontId="13" fillId="0" borderId="5" xfId="5" applyFont="1" applyBorder="1" applyAlignment="1">
      <alignment horizontal="center" vertical="top" wrapText="1"/>
    </xf>
    <xf numFmtId="0" fontId="8" fillId="0" borderId="5" xfId="5" applyFont="1" applyBorder="1" applyAlignment="1">
      <alignment vertical="top" wrapText="1"/>
    </xf>
    <xf numFmtId="0" fontId="8" fillId="0" borderId="0" xfId="5" applyFont="1" applyBorder="1" applyAlignment="1">
      <alignment horizontal="justify"/>
    </xf>
    <xf numFmtId="0" fontId="8" fillId="0" borderId="0" xfId="5" applyFont="1" applyBorder="1" applyAlignment="1">
      <alignment vertical="top" wrapText="1"/>
    </xf>
    <xf numFmtId="0" fontId="34" fillId="0" borderId="0" xfId="5" applyBorder="1"/>
    <xf numFmtId="0" fontId="13" fillId="0" borderId="0" xfId="5" applyFont="1"/>
    <xf numFmtId="0" fontId="34" fillId="0" borderId="5" xfId="5" applyBorder="1"/>
    <xf numFmtId="0" fontId="40" fillId="0" borderId="0" xfId="49" applyFont="1" applyAlignment="1" applyProtection="1">
      <alignment wrapText="1"/>
    </xf>
    <xf numFmtId="0" fontId="2" fillId="2" borderId="0" xfId="0" applyFont="1" applyFill="1" applyBorder="1" applyAlignment="1"/>
    <xf numFmtId="0" fontId="40" fillId="0" borderId="0" xfId="49" applyFont="1" applyProtection="1"/>
    <xf numFmtId="0" fontId="6" fillId="0" borderId="0" xfId="49" applyFont="1" applyProtection="1"/>
    <xf numFmtId="0" fontId="40" fillId="0" borderId="0" xfId="49" applyFont="1" applyBorder="1" applyAlignment="1" applyProtection="1">
      <alignment horizontal="left"/>
    </xf>
    <xf numFmtId="0" fontId="40" fillId="0" borderId="6" xfId="49" applyFont="1" applyBorder="1" applyProtection="1"/>
    <xf numFmtId="0" fontId="40" fillId="0" borderId="0" xfId="49" applyFont="1" applyBorder="1" applyProtection="1"/>
    <xf numFmtId="0" fontId="40" fillId="0" borderId="5" xfId="49" applyFont="1" applyBorder="1" applyAlignment="1" applyProtection="1">
      <alignment horizontal="left"/>
    </xf>
    <xf numFmtId="0" fontId="40" fillId="0" borderId="0" xfId="49" applyFont="1" applyFill="1" applyBorder="1" applyAlignment="1" applyProtection="1">
      <alignment wrapText="1"/>
    </xf>
    <xf numFmtId="0" fontId="40" fillId="0" borderId="5" xfId="49" applyFont="1" applyFill="1" applyBorder="1" applyAlignment="1" applyProtection="1">
      <alignment wrapText="1"/>
    </xf>
    <xf numFmtId="0" fontId="40" fillId="0" borderId="0" xfId="49" applyFont="1" applyFill="1" applyBorder="1" applyAlignment="1" applyProtection="1">
      <alignment horizontal="left" wrapText="1"/>
    </xf>
    <xf numFmtId="0" fontId="6" fillId="0" borderId="0" xfId="49" applyFont="1" applyFill="1" applyBorder="1" applyAlignment="1" applyProtection="1">
      <alignment horizontal="left" wrapText="1"/>
    </xf>
    <xf numFmtId="0" fontId="42" fillId="0" borderId="25" xfId="49" applyFont="1" applyBorder="1" applyAlignment="1" applyProtection="1">
      <alignment horizontal="center"/>
    </xf>
    <xf numFmtId="0" fontId="42" fillId="0" borderId="0" xfId="49" applyFont="1" applyBorder="1" applyAlignment="1" applyProtection="1">
      <alignment horizontal="center"/>
    </xf>
    <xf numFmtId="4" fontId="6" fillId="0" borderId="8" xfId="49" applyNumberFormat="1" applyFont="1" applyFill="1" applyBorder="1" applyAlignment="1" applyProtection="1">
      <alignment horizontal="justify" vertical="center" wrapText="1"/>
    </xf>
    <xf numFmtId="0" fontId="6" fillId="0" borderId="8" xfId="49" applyNumberFormat="1" applyFont="1" applyFill="1" applyBorder="1" applyAlignment="1" applyProtection="1">
      <alignment horizontal="left" vertical="top" wrapText="1"/>
    </xf>
    <xf numFmtId="0" fontId="6" fillId="0" borderId="5" xfId="49" applyFont="1" applyBorder="1" applyAlignment="1">
      <alignment horizontal="justify"/>
    </xf>
    <xf numFmtId="0" fontId="6" fillId="0" borderId="5" xfId="49" applyFont="1" applyBorder="1" applyProtection="1"/>
    <xf numFmtId="0" fontId="6" fillId="0" borderId="5" xfId="49" quotePrefix="1" applyFont="1" applyBorder="1" applyAlignment="1">
      <alignment horizontal="justify"/>
    </xf>
    <xf numFmtId="49" fontId="6" fillId="0" borderId="5" xfId="49" applyNumberFormat="1" applyFont="1" applyBorder="1" applyAlignment="1">
      <alignment horizontal="justify"/>
    </xf>
    <xf numFmtId="164" fontId="6" fillId="36" borderId="5" xfId="49" applyNumberFormat="1" applyFont="1" applyFill="1" applyBorder="1" applyAlignment="1" applyProtection="1">
      <alignment horizontal="center"/>
      <protection locked="0"/>
    </xf>
    <xf numFmtId="49" fontId="43" fillId="4" borderId="11" xfId="51" applyNumberFormat="1" applyFill="1" applyBorder="1" applyAlignment="1" applyProtection="1">
      <alignment horizontal="left" vertical="top" wrapText="1"/>
      <protection locked="0"/>
    </xf>
    <xf numFmtId="3" fontId="43" fillId="4" borderId="11" xfId="51" applyNumberFormat="1" applyFill="1" applyBorder="1" applyAlignment="1" applyProtection="1">
      <alignment horizontal="right" vertical="top" wrapText="1"/>
      <protection locked="0"/>
    </xf>
    <xf numFmtId="1" fontId="12" fillId="4" borderId="11" xfId="51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4" fillId="0" borderId="0" xfId="2"/>
    <xf numFmtId="0" fontId="45" fillId="0" borderId="0" xfId="2" applyFont="1" applyBorder="1" applyAlignment="1">
      <alignment horizontal="center"/>
    </xf>
    <xf numFmtId="0" fontId="46" fillId="0" borderId="5" xfId="2" applyFont="1" applyBorder="1" applyAlignment="1">
      <alignment horizontal="center" wrapText="1"/>
    </xf>
    <xf numFmtId="0" fontId="6" fillId="0" borderId="5" xfId="2" applyFont="1" applyBorder="1" applyAlignment="1">
      <alignment wrapText="1"/>
    </xf>
    <xf numFmtId="0" fontId="6" fillId="0" borderId="5" xfId="2" applyFont="1" applyBorder="1" applyAlignment="1">
      <alignment vertical="top" wrapText="1"/>
    </xf>
    <xf numFmtId="0" fontId="4" fillId="0" borderId="5" xfId="2" applyFont="1" applyBorder="1" applyAlignment="1">
      <alignment wrapText="1"/>
    </xf>
    <xf numFmtId="0" fontId="4" fillId="0" borderId="5" xfId="2" applyBorder="1"/>
    <xf numFmtId="0" fontId="47" fillId="0" borderId="5" xfId="2" applyFont="1" applyBorder="1" applyAlignment="1">
      <alignment wrapText="1"/>
    </xf>
    <xf numFmtId="0" fontId="4" fillId="0" borderId="0" xfId="2" applyFont="1" applyBorder="1" applyAlignment="1">
      <alignment wrapText="1"/>
    </xf>
    <xf numFmtId="0" fontId="4" fillId="0" borderId="0" xfId="2" applyBorder="1"/>
    <xf numFmtId="0" fontId="4" fillId="0" borderId="0" xfId="2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top" wrapText="1"/>
    </xf>
    <xf numFmtId="0" fontId="8" fillId="0" borderId="5" xfId="5" applyFont="1" applyBorder="1" applyAlignment="1">
      <alignment vertical="top" wrapText="1"/>
    </xf>
    <xf numFmtId="0" fontId="36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right"/>
    </xf>
    <xf numFmtId="0" fontId="35" fillId="0" borderId="0" xfId="0" applyFont="1" applyBorder="1" applyAlignment="1">
      <alignment vertical="center" wrapText="1"/>
    </xf>
    <xf numFmtId="0" fontId="49" fillId="0" borderId="0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53" fillId="0" borderId="5" xfId="0" applyFont="1" applyBorder="1" applyAlignment="1">
      <alignment wrapText="1"/>
    </xf>
    <xf numFmtId="0" fontId="49" fillId="38" borderId="5" xfId="0" applyFont="1" applyFill="1" applyBorder="1" applyAlignment="1">
      <alignment horizontal="center" vertical="center" wrapText="1"/>
    </xf>
    <xf numFmtId="164" fontId="35" fillId="38" borderId="5" xfId="0" applyNumberFormat="1" applyFont="1" applyFill="1" applyBorder="1" applyAlignment="1">
      <alignment horizontal="center" vertical="center" wrapText="1"/>
    </xf>
    <xf numFmtId="3" fontId="35" fillId="38" borderId="5" xfId="0" applyNumberFormat="1" applyFont="1" applyFill="1" applyBorder="1" applyAlignment="1">
      <alignment horizontal="center" vertical="center" wrapText="1"/>
    </xf>
    <xf numFmtId="0" fontId="53" fillId="0" borderId="5" xfId="0" applyFont="1" applyBorder="1"/>
    <xf numFmtId="0" fontId="54" fillId="0" borderId="5" xfId="0" applyFont="1" applyBorder="1" applyAlignment="1">
      <alignment horizontal="left" vertical="center"/>
    </xf>
    <xf numFmtId="0" fontId="54" fillId="0" borderId="5" xfId="0" applyFont="1" applyBorder="1"/>
    <xf numFmtId="0" fontId="49" fillId="38" borderId="5" xfId="0" applyFont="1" applyFill="1" applyBorder="1" applyAlignment="1">
      <alignment horizontal="left" vertical="center" wrapText="1"/>
    </xf>
    <xf numFmtId="0" fontId="55" fillId="38" borderId="5" xfId="0" applyFont="1" applyFill="1" applyBorder="1" applyAlignment="1">
      <alignment vertical="center" wrapText="1"/>
    </xf>
    <xf numFmtId="164" fontId="48" fillId="38" borderId="5" xfId="0" applyNumberFormat="1" applyFont="1" applyFill="1" applyBorder="1" applyAlignment="1">
      <alignment horizontal="center" vertical="center" wrapText="1"/>
    </xf>
    <xf numFmtId="3" fontId="48" fillId="38" borderId="5" xfId="0" applyNumberFormat="1" applyFont="1" applyFill="1" applyBorder="1" applyAlignment="1">
      <alignment horizontal="center" vertical="center" wrapText="1"/>
    </xf>
    <xf numFmtId="0" fontId="56" fillId="38" borderId="5" xfId="0" applyFont="1" applyFill="1" applyBorder="1" applyAlignment="1">
      <alignment vertical="center" wrapText="1"/>
    </xf>
    <xf numFmtId="0" fontId="57" fillId="38" borderId="5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58" fillId="0" borderId="0" xfId="0" applyFont="1" applyBorder="1" applyAlignment="1">
      <alignment wrapText="1"/>
    </xf>
    <xf numFmtId="0" fontId="59" fillId="0" borderId="0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5" applyFont="1" applyBorder="1" applyAlignment="1">
      <alignment vertical="top" wrapText="1"/>
    </xf>
    <xf numFmtId="0" fontId="11" fillId="4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vertical="center" wrapText="1"/>
    </xf>
    <xf numFmtId="0" fontId="8" fillId="0" borderId="6" xfId="5" applyFont="1" applyBorder="1"/>
    <xf numFmtId="0" fontId="34" fillId="0" borderId="6" xfId="5" applyBorder="1"/>
    <xf numFmtId="0" fontId="8" fillId="0" borderId="2" xfId="5" applyFont="1" applyBorder="1" applyAlignment="1">
      <alignment vertical="top" wrapText="1"/>
    </xf>
    <xf numFmtId="0" fontId="8" fillId="0" borderId="3" xfId="5" applyFont="1" applyBorder="1" applyAlignment="1">
      <alignment vertical="top" wrapText="1"/>
    </xf>
    <xf numFmtId="0" fontId="8" fillId="0" borderId="4" xfId="5" applyFont="1" applyBorder="1" applyAlignment="1">
      <alignment vertical="top" wrapText="1"/>
    </xf>
    <xf numFmtId="0" fontId="8" fillId="0" borderId="8" xfId="5" applyFont="1" applyBorder="1" applyAlignment="1">
      <alignment vertical="top" wrapText="1"/>
    </xf>
    <xf numFmtId="0" fontId="8" fillId="0" borderId="24" xfId="5" applyFont="1" applyBorder="1" applyAlignment="1">
      <alignment vertical="top" wrapText="1"/>
    </xf>
    <xf numFmtId="0" fontId="8" fillId="0" borderId="9" xfId="5" applyFont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 applyProtection="1">
      <alignment horizontal="center" vertical="top" wrapText="1"/>
      <protection locked="0"/>
    </xf>
    <xf numFmtId="4" fontId="10" fillId="0" borderId="0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 applyProtection="1">
      <alignment horizontal="left" vertical="center"/>
      <protection locked="0"/>
    </xf>
    <xf numFmtId="4" fontId="10" fillId="0" borderId="0" xfId="0" applyNumberFormat="1" applyFont="1" applyFill="1" applyBorder="1" applyAlignment="1" applyProtection="1">
      <alignment horizontal="right" vertical="top" wrapText="1"/>
      <protection locked="0"/>
    </xf>
    <xf numFmtId="0" fontId="0" fillId="0" borderId="5" xfId="0" applyBorder="1" applyAlignment="1">
      <alignment wrapText="1"/>
    </xf>
    <xf numFmtId="0" fontId="60" fillId="0" borderId="5" xfId="0" applyFont="1" applyBorder="1"/>
    <xf numFmtId="0" fontId="60" fillId="0" borderId="0" xfId="0" applyFont="1"/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2" fontId="1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0" xfId="0" applyNumberFormat="1" applyFont="1" applyFill="1" applyBorder="1" applyAlignment="1" applyProtection="1">
      <alignment horizontal="left" vertical="top" wrapText="1"/>
      <protection locked="0"/>
    </xf>
    <xf numFmtId="1" fontId="0" fillId="0" borderId="5" xfId="0" applyNumberFormat="1" applyBorder="1"/>
    <xf numFmtId="0" fontId="1" fillId="0" borderId="5" xfId="2" applyFont="1" applyFill="1" applyBorder="1" applyAlignment="1">
      <alignment horizontal="center" vertical="top" wrapText="1"/>
    </xf>
    <xf numFmtId="0" fontId="0" fillId="0" borderId="0" xfId="0" applyFill="1"/>
    <xf numFmtId="0" fontId="10" fillId="0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/>
    <xf numFmtId="0" fontId="62" fillId="0" borderId="0" xfId="0" applyFont="1"/>
    <xf numFmtId="0" fontId="6" fillId="0" borderId="0" xfId="2" applyFont="1" applyBorder="1" applyAlignment="1">
      <alignment wrapText="1"/>
    </xf>
    <xf numFmtId="0" fontId="62" fillId="0" borderId="5" xfId="0" applyFont="1" applyBorder="1"/>
    <xf numFmtId="0" fontId="63" fillId="2" borderId="5" xfId="0" applyFont="1" applyFill="1" applyBorder="1" applyAlignment="1">
      <alignment horizontal="center" vertical="center"/>
    </xf>
    <xf numFmtId="0" fontId="63" fillId="2" borderId="5" xfId="0" applyFont="1" applyFill="1" applyBorder="1" applyAlignment="1">
      <alignment horizontal="left" vertical="center" wrapText="1"/>
    </xf>
    <xf numFmtId="0" fontId="63" fillId="2" borderId="5" xfId="1" applyFont="1" applyFill="1" applyBorder="1" applyAlignment="1">
      <alignment horizontal="center" vertical="center"/>
    </xf>
    <xf numFmtId="0" fontId="63" fillId="2" borderId="5" xfId="0" applyFont="1" applyFill="1" applyBorder="1" applyAlignment="1">
      <alignment horizontal="center" vertical="center" wrapText="1"/>
    </xf>
    <xf numFmtId="0" fontId="64" fillId="2" borderId="5" xfId="0" applyFont="1" applyFill="1" applyBorder="1" applyAlignment="1">
      <alignment horizontal="left" vertical="center" wrapText="1"/>
    </xf>
    <xf numFmtId="0" fontId="61" fillId="2" borderId="0" xfId="1" applyFont="1" applyFill="1" applyBorder="1" applyAlignment="1">
      <alignment horizontal="center"/>
    </xf>
    <xf numFmtId="0" fontId="60" fillId="0" borderId="0" xfId="0" applyFont="1" applyBorder="1"/>
    <xf numFmtId="164" fontId="64" fillId="2" borderId="5" xfId="1" applyNumberFormat="1" applyFont="1" applyFill="1" applyBorder="1" applyAlignment="1">
      <alignment horizontal="center"/>
    </xf>
    <xf numFmtId="164" fontId="40" fillId="2" borderId="5" xfId="1" applyNumberFormat="1" applyFont="1" applyFill="1" applyBorder="1" applyAlignment="1">
      <alignment horizontal="center"/>
    </xf>
    <xf numFmtId="3" fontId="40" fillId="2" borderId="5" xfId="1" applyNumberFormat="1" applyFont="1" applyFill="1" applyBorder="1" applyAlignment="1">
      <alignment horizontal="center"/>
    </xf>
    <xf numFmtId="3" fontId="64" fillId="2" borderId="5" xfId="1" applyNumberFormat="1" applyFont="1" applyFill="1" applyBorder="1" applyAlignment="1">
      <alignment horizontal="center"/>
    </xf>
    <xf numFmtId="0" fontId="45" fillId="2" borderId="5" xfId="0" applyFont="1" applyFill="1" applyBorder="1" applyAlignment="1">
      <alignment horizontal="left" vertical="center"/>
    </xf>
    <xf numFmtId="164" fontId="63" fillId="2" borderId="5" xfId="1" applyNumberFormat="1" applyFont="1" applyFill="1" applyBorder="1" applyAlignment="1">
      <alignment horizontal="center" vertical="center"/>
    </xf>
    <xf numFmtId="49" fontId="44" fillId="4" borderId="28" xfId="51" applyNumberFormat="1" applyFont="1" applyFill="1" applyBorder="1" applyAlignment="1" applyProtection="1">
      <alignment horizontal="center" vertical="top" wrapText="1"/>
      <protection locked="0"/>
    </xf>
    <xf numFmtId="49" fontId="31" fillId="4" borderId="28" xfId="51" applyNumberFormat="1" applyFont="1" applyFill="1" applyBorder="1" applyAlignment="1" applyProtection="1">
      <alignment horizontal="center" vertical="top" wrapText="1"/>
      <protection locked="0"/>
    </xf>
    <xf numFmtId="4" fontId="44" fillId="4" borderId="28" xfId="51" applyNumberFormat="1" applyFont="1" applyFill="1" applyBorder="1" applyAlignment="1" applyProtection="1">
      <alignment horizontal="center" vertical="top" wrapText="1"/>
      <protection locked="0"/>
    </xf>
    <xf numFmtId="49" fontId="8" fillId="0" borderId="5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0" borderId="5" xfId="0" applyFont="1" applyFill="1" applyBorder="1"/>
    <xf numFmtId="0" fontId="62" fillId="0" borderId="5" xfId="0" applyFont="1" applyBorder="1" applyAlignment="1">
      <alignment wrapText="1"/>
    </xf>
    <xf numFmtId="0" fontId="8" fillId="0" borderId="5" xfId="0" applyNumberFormat="1" applyFont="1" applyFill="1" applyBorder="1" applyAlignment="1" applyProtection="1">
      <alignment horizontal="center" vertical="top" wrapText="1"/>
      <protection locked="0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164" fontId="8" fillId="0" borderId="5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5" xfId="0" applyNumberFormat="1" applyFont="1" applyBorder="1"/>
    <xf numFmtId="4" fontId="9" fillId="4" borderId="0" xfId="0" applyNumberFormat="1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>
      <alignment horizontal="center"/>
    </xf>
    <xf numFmtId="0" fontId="61" fillId="0" borderId="5" xfId="0" applyFont="1" applyFill="1" applyBorder="1" applyAlignment="1">
      <alignment horizontal="center" vertical="center"/>
    </xf>
    <xf numFmtId="0" fontId="61" fillId="0" borderId="5" xfId="0" applyFont="1" applyFill="1" applyBorder="1" applyAlignment="1">
      <alignment horizontal="center"/>
    </xf>
    <xf numFmtId="2" fontId="61" fillId="0" borderId="5" xfId="0" applyNumberFormat="1" applyFont="1" applyFill="1" applyBorder="1" applyAlignment="1">
      <alignment horizontal="center" vertical="center"/>
    </xf>
    <xf numFmtId="0" fontId="65" fillId="0" borderId="0" xfId="0" applyFont="1"/>
    <xf numFmtId="4" fontId="10" fillId="0" borderId="0" xfId="0" applyNumberFormat="1" applyFont="1" applyFill="1" applyBorder="1" applyAlignment="1" applyProtection="1">
      <alignment horizontal="center" vertical="center"/>
      <protection locked="0"/>
    </xf>
    <xf numFmtId="1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66" fillId="0" borderId="5" xfId="0" applyFont="1" applyBorder="1" applyAlignment="1">
      <alignment vertical="center" wrapText="1"/>
    </xf>
    <xf numFmtId="0" fontId="66" fillId="0" borderId="5" xfId="0" applyFont="1" applyBorder="1" applyAlignment="1">
      <alignment wrapText="1"/>
    </xf>
    <xf numFmtId="0" fontId="66" fillId="2" borderId="5" xfId="0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4" fontId="9" fillId="4" borderId="11" xfId="0" applyNumberFormat="1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1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5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90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0" fillId="0" borderId="0" xfId="49" applyFont="1" applyAlignment="1" applyProtection="1">
      <alignment horizontal="center" wrapText="1"/>
    </xf>
    <xf numFmtId="0" fontId="46" fillId="0" borderId="8" xfId="2" applyFont="1" applyBorder="1" applyAlignment="1">
      <alignment horizontal="center" wrapText="1"/>
    </xf>
    <xf numFmtId="0" fontId="46" fillId="0" borderId="9" xfId="2" applyFont="1" applyBorder="1" applyAlignment="1">
      <alignment horizontal="center" wrapText="1"/>
    </xf>
    <xf numFmtId="0" fontId="46" fillId="0" borderId="5" xfId="2" applyFont="1" applyBorder="1" applyAlignment="1">
      <alignment horizontal="center" wrapText="1"/>
    </xf>
    <xf numFmtId="0" fontId="46" fillId="0" borderId="24" xfId="2" applyFont="1" applyBorder="1" applyAlignment="1">
      <alignment horizontal="center" wrapText="1"/>
    </xf>
    <xf numFmtId="0" fontId="46" fillId="0" borderId="2" xfId="2" applyFont="1" applyBorder="1" applyAlignment="1">
      <alignment horizontal="center" wrapText="1"/>
    </xf>
    <xf numFmtId="0" fontId="46" fillId="0" borderId="4" xfId="2" applyFont="1" applyBorder="1" applyAlignment="1">
      <alignment horizontal="center" wrapText="1"/>
    </xf>
    <xf numFmtId="0" fontId="46" fillId="0" borderId="3" xfId="2" applyFont="1" applyBorder="1" applyAlignment="1">
      <alignment horizontal="center" wrapText="1"/>
    </xf>
    <xf numFmtId="0" fontId="45" fillId="0" borderId="6" xfId="2" applyFont="1" applyBorder="1" applyAlignment="1">
      <alignment horizontal="left" wrapText="1"/>
    </xf>
    <xf numFmtId="0" fontId="6" fillId="0" borderId="2" xfId="2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6" fillId="0" borderId="26" xfId="2" applyFont="1" applyBorder="1" applyAlignment="1">
      <alignment horizontal="center" wrapText="1"/>
    </xf>
    <xf numFmtId="0" fontId="6" fillId="0" borderId="25" xfId="2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46" fillId="37" borderId="5" xfId="2" applyFont="1" applyFill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4" fontId="6" fillId="0" borderId="2" xfId="49" applyNumberFormat="1" applyFont="1" applyFill="1" applyBorder="1" applyAlignment="1" applyProtection="1">
      <alignment horizontal="center" vertical="top" wrapText="1"/>
    </xf>
    <xf numFmtId="4" fontId="6" fillId="0" borderId="3" xfId="49" applyNumberFormat="1" applyFont="1" applyFill="1" applyBorder="1" applyAlignment="1" applyProtection="1">
      <alignment horizontal="center" vertical="top" wrapText="1"/>
    </xf>
    <xf numFmtId="4" fontId="6" fillId="0" borderId="4" xfId="49" applyNumberFormat="1" applyFont="1" applyFill="1" applyBorder="1" applyAlignment="1" applyProtection="1">
      <alignment horizontal="center" vertical="top" wrapText="1"/>
    </xf>
    <xf numFmtId="164" fontId="6" fillId="0" borderId="8" xfId="49" applyNumberFormat="1" applyFont="1" applyFill="1" applyBorder="1" applyAlignment="1" applyProtection="1">
      <alignment horizontal="center"/>
    </xf>
    <xf numFmtId="164" fontId="6" fillId="0" borderId="24" xfId="49" applyNumberFormat="1" applyFont="1" applyFill="1" applyBorder="1" applyAlignment="1" applyProtection="1">
      <alignment horizontal="center"/>
    </xf>
    <xf numFmtId="164" fontId="6" fillId="0" borderId="9" xfId="49" applyNumberFormat="1" applyFont="1" applyFill="1" applyBorder="1" applyAlignment="1" applyProtection="1">
      <alignment horizontal="center"/>
    </xf>
    <xf numFmtId="0" fontId="6" fillId="0" borderId="8" xfId="49" applyFont="1" applyBorder="1" applyAlignment="1" applyProtection="1">
      <alignment horizontal="center"/>
    </xf>
    <xf numFmtId="0" fontId="6" fillId="0" borderId="24" xfId="49" applyFont="1" applyBorder="1" applyAlignment="1" applyProtection="1">
      <alignment horizontal="center"/>
    </xf>
    <xf numFmtId="0" fontId="6" fillId="0" borderId="9" xfId="49" applyFont="1" applyBorder="1" applyAlignment="1" applyProtection="1">
      <alignment horizontal="center"/>
    </xf>
    <xf numFmtId="0" fontId="40" fillId="0" borderId="0" xfId="49" applyFont="1" applyAlignment="1" applyProtection="1">
      <alignment horizontal="center"/>
    </xf>
    <xf numFmtId="0" fontId="40" fillId="0" borderId="25" xfId="49" applyFont="1" applyBorder="1" applyAlignment="1" applyProtection="1">
      <alignment horizontal="center"/>
    </xf>
    <xf numFmtId="0" fontId="40" fillId="0" borderId="0" xfId="49" applyFont="1" applyBorder="1" applyAlignment="1" applyProtection="1">
      <alignment horizontal="center"/>
    </xf>
    <xf numFmtId="0" fontId="6" fillId="0" borderId="3" xfId="49" applyFont="1" applyBorder="1" applyAlignment="1" applyProtection="1">
      <alignment horizontal="right"/>
    </xf>
    <xf numFmtId="49" fontId="1" fillId="0" borderId="6" xfId="2" applyNumberFormat="1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8" fillId="0" borderId="0" xfId="5" applyFont="1" applyAlignment="1">
      <alignment horizontal="center" wrapText="1"/>
    </xf>
    <xf numFmtId="0" fontId="8" fillId="0" borderId="2" xfId="5" applyFont="1" applyBorder="1" applyAlignment="1">
      <alignment horizontal="center" vertical="top" wrapText="1"/>
    </xf>
    <xf numFmtId="0" fontId="8" fillId="0" borderId="3" xfId="5" applyFont="1" applyBorder="1" applyAlignment="1">
      <alignment horizontal="center" vertical="top" wrapText="1"/>
    </xf>
    <xf numFmtId="0" fontId="8" fillId="0" borderId="5" xfId="5" applyFont="1" applyBorder="1" applyAlignment="1">
      <alignment horizontal="center" vertical="top" wrapText="1"/>
    </xf>
    <xf numFmtId="0" fontId="8" fillId="0" borderId="4" xfId="5" applyFont="1" applyBorder="1" applyAlignment="1">
      <alignment horizontal="center" vertical="top" wrapText="1"/>
    </xf>
    <xf numFmtId="0" fontId="8" fillId="0" borderId="8" xfId="5" applyFont="1" applyBorder="1" applyAlignment="1">
      <alignment horizontal="center" vertical="top" wrapText="1"/>
    </xf>
    <xf numFmtId="0" fontId="8" fillId="0" borderId="9" xfId="5" applyFont="1" applyBorder="1" applyAlignment="1">
      <alignment horizontal="center" vertical="top" wrapText="1"/>
    </xf>
    <xf numFmtId="0" fontId="13" fillId="0" borderId="0" xfId="5" applyFont="1" applyAlignment="1">
      <alignment horizontal="left" wrapText="1"/>
    </xf>
    <xf numFmtId="0" fontId="8" fillId="0" borderId="2" xfId="5" applyFont="1" applyBorder="1" applyAlignment="1">
      <alignment horizontal="left" vertical="top" wrapText="1"/>
    </xf>
    <xf numFmtId="0" fontId="8" fillId="0" borderId="3" xfId="5" applyFont="1" applyBorder="1" applyAlignment="1">
      <alignment horizontal="left" vertical="top" wrapText="1"/>
    </xf>
    <xf numFmtId="0" fontId="8" fillId="0" borderId="4" xfId="5" applyFont="1" applyBorder="1" applyAlignment="1">
      <alignment horizontal="left" vertical="top" wrapText="1"/>
    </xf>
    <xf numFmtId="0" fontId="8" fillId="0" borderId="0" xfId="5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</cellXfs>
  <cellStyles count="52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cel Built-in Normal" xfId="4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_для Игоря копия с внесенными уведомлениями напрямую без экономической классификации" xfId="42"/>
    <cellStyle name="Note" xfId="43"/>
    <cellStyle name="Output" xfId="44"/>
    <cellStyle name="Title" xfId="45"/>
    <cellStyle name="Total" xfId="46"/>
    <cellStyle name="Warning Text" xfId="47"/>
    <cellStyle name="Обычный" xfId="0" builtinId="0"/>
    <cellStyle name="Обычный 2" xfId="3"/>
    <cellStyle name="Обычный 3" xfId="2"/>
    <cellStyle name="Обычный 4" xfId="1"/>
    <cellStyle name="Обычный 5" xfId="5"/>
    <cellStyle name="Обычный 6" xfId="48"/>
    <cellStyle name="Обычный_211" xfId="51"/>
    <cellStyle name="Обычный_прил_2" xfId="49"/>
    <cellStyle name="Стиль 1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view="pageBreakPreview" zoomScale="85" zoomScaleSheetLayoutView="85" workbookViewId="0">
      <selection activeCell="A17" sqref="A17:H17"/>
    </sheetView>
  </sheetViews>
  <sheetFormatPr defaultRowHeight="15"/>
  <cols>
    <col min="1" max="1" width="33" customWidth="1"/>
    <col min="2" max="2" width="13.7109375" customWidth="1"/>
    <col min="3" max="3" width="13.140625" customWidth="1"/>
    <col min="4" max="5" width="14.5703125" customWidth="1"/>
    <col min="6" max="6" width="13" customWidth="1"/>
    <col min="7" max="7" width="12.7109375" customWidth="1"/>
    <col min="8" max="8" width="13.85546875" customWidth="1"/>
    <col min="10" max="12" width="11" customWidth="1"/>
    <col min="19" max="19" width="9.85546875" customWidth="1"/>
  </cols>
  <sheetData>
    <row r="1" spans="1:24" ht="39.6" customHeight="1">
      <c r="F1" s="200" t="s">
        <v>192</v>
      </c>
      <c r="G1" s="200"/>
      <c r="H1" s="200"/>
      <c r="O1" s="47"/>
      <c r="P1" s="47"/>
      <c r="R1" s="84"/>
      <c r="S1" s="84"/>
      <c r="T1" s="84"/>
      <c r="U1" s="84"/>
      <c r="V1" s="84"/>
      <c r="W1" s="84"/>
      <c r="X1" s="47"/>
    </row>
    <row r="2" spans="1:24" ht="15.75">
      <c r="A2" s="45" t="s">
        <v>1</v>
      </c>
      <c r="B2" s="179"/>
      <c r="C2" s="10"/>
      <c r="D2" s="10"/>
      <c r="E2" s="10"/>
      <c r="F2" s="10"/>
    </row>
    <row r="3" spans="1:24" ht="15.75">
      <c r="A3" s="45" t="s">
        <v>2</v>
      </c>
      <c r="B3" s="179"/>
      <c r="C3" s="10"/>
      <c r="D3" s="10"/>
      <c r="E3" s="10"/>
      <c r="F3" s="10"/>
    </row>
    <row r="4" spans="1:24" ht="15.75">
      <c r="A4" s="45" t="s">
        <v>3</v>
      </c>
      <c r="B4" s="179"/>
      <c r="C4" s="10"/>
      <c r="D4" s="10"/>
      <c r="E4" s="10"/>
      <c r="F4" s="10"/>
    </row>
    <row r="5" spans="1:24" ht="15.75">
      <c r="A5" s="45" t="s">
        <v>4</v>
      </c>
      <c r="B5" s="179"/>
      <c r="C5" s="10"/>
      <c r="D5" s="10"/>
      <c r="E5" s="10"/>
      <c r="F5" s="10"/>
    </row>
    <row r="6" spans="1:24" ht="15.75">
      <c r="A6" s="45" t="s">
        <v>5</v>
      </c>
      <c r="B6" s="179" t="s">
        <v>333</v>
      </c>
      <c r="C6" s="10"/>
      <c r="D6" s="10"/>
      <c r="E6" s="10"/>
      <c r="F6" s="10"/>
    </row>
    <row r="7" spans="1:24" ht="15.75">
      <c r="A7" s="45" t="s">
        <v>6</v>
      </c>
      <c r="B7" s="179" t="s">
        <v>67</v>
      </c>
      <c r="C7" s="10"/>
      <c r="D7" s="10"/>
      <c r="E7" s="10"/>
      <c r="F7" s="10"/>
    </row>
    <row r="8" spans="1:24" ht="31.5">
      <c r="A8" s="45" t="s">
        <v>7</v>
      </c>
      <c r="B8" s="179"/>
      <c r="C8" s="10"/>
      <c r="D8" s="10"/>
      <c r="E8" s="10"/>
      <c r="F8" s="10"/>
    </row>
    <row r="9" spans="1:24" ht="15.75">
      <c r="A9" s="45" t="s">
        <v>8</v>
      </c>
      <c r="B9" s="179"/>
      <c r="C9" s="10"/>
      <c r="D9" s="10"/>
      <c r="E9" s="10"/>
      <c r="F9" s="10"/>
    </row>
    <row r="10" spans="1:24" ht="15.75">
      <c r="A10" s="45" t="s">
        <v>31</v>
      </c>
      <c r="B10" s="179"/>
      <c r="C10" s="10"/>
      <c r="D10" s="10"/>
      <c r="E10" s="10"/>
      <c r="F10" s="10"/>
    </row>
    <row r="11" spans="1:24" ht="15.75">
      <c r="A11" s="11"/>
      <c r="B11" s="11"/>
      <c r="C11" s="11"/>
      <c r="D11" s="11"/>
      <c r="E11" s="11"/>
      <c r="F11" s="11"/>
    </row>
    <row r="12" spans="1:24" ht="15.75">
      <c r="A12" s="201" t="s">
        <v>9</v>
      </c>
      <c r="B12" s="201"/>
      <c r="C12" s="201"/>
      <c r="D12" s="11"/>
      <c r="E12" s="11"/>
      <c r="F12" s="11"/>
    </row>
    <row r="13" spans="1:24">
      <c r="A13" s="81"/>
      <c r="B13" s="82"/>
      <c r="C13" s="176" t="s">
        <v>141</v>
      </c>
      <c r="D13" s="176" t="s">
        <v>139</v>
      </c>
      <c r="E13" s="176" t="s">
        <v>140</v>
      </c>
      <c r="F13" s="177" t="s">
        <v>232</v>
      </c>
    </row>
    <row r="14" spans="1:24" ht="15.75">
      <c r="A14" s="83" t="s">
        <v>12</v>
      </c>
      <c r="B14" s="82"/>
      <c r="C14" s="178">
        <v>0</v>
      </c>
      <c r="D14" s="178">
        <v>0</v>
      </c>
      <c r="E14" s="178">
        <v>0</v>
      </c>
      <c r="F14" s="178">
        <v>0</v>
      </c>
    </row>
    <row r="17" spans="1:25" ht="39" customHeight="1">
      <c r="A17" s="202" t="s">
        <v>394</v>
      </c>
      <c r="B17" s="202"/>
      <c r="C17" s="202"/>
      <c r="D17" s="202"/>
      <c r="E17" s="202"/>
      <c r="F17" s="202"/>
      <c r="G17" s="202"/>
      <c r="H17" s="202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</row>
    <row r="18" spans="1:25" ht="17.45" customHeight="1"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spans="1:25" s="1" customFormat="1" ht="14.45" customHeight="1">
      <c r="A19" s="2"/>
      <c r="B19" s="2"/>
      <c r="C19" s="2"/>
      <c r="D19" s="2"/>
      <c r="E19" s="3"/>
      <c r="F19" s="4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5" s="1" customFormat="1" ht="63">
      <c r="A20" s="163"/>
      <c r="B20" s="166" t="s">
        <v>236</v>
      </c>
      <c r="C20" s="166" t="s">
        <v>330</v>
      </c>
      <c r="D20" s="166" t="s">
        <v>331</v>
      </c>
      <c r="E20" s="166" t="s">
        <v>332</v>
      </c>
      <c r="F20" s="165" t="s">
        <v>29</v>
      </c>
      <c r="G20" s="165" t="s">
        <v>30</v>
      </c>
      <c r="H20" s="165" t="s">
        <v>231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1" customFormat="1" ht="18.75">
      <c r="A21" s="174" t="s">
        <v>25</v>
      </c>
      <c r="B21" s="174"/>
      <c r="C21" s="164"/>
      <c r="D21" s="164"/>
      <c r="E21" s="164"/>
      <c r="F21" s="175">
        <f>SUM(F22:F25)</f>
        <v>0</v>
      </c>
      <c r="G21" s="175">
        <f t="shared" ref="G21:H21" si="0">SUM(G22:G25)</f>
        <v>0</v>
      </c>
      <c r="H21" s="175">
        <f t="shared" si="0"/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1" customFormat="1" ht="18.75">
      <c r="A22" s="167" t="s">
        <v>326</v>
      </c>
      <c r="B22" s="166" t="s">
        <v>295</v>
      </c>
      <c r="C22" s="170"/>
      <c r="D22" s="170"/>
      <c r="E22" s="173">
        <v>12</v>
      </c>
      <c r="F22" s="170">
        <f>D22*E22</f>
        <v>0</v>
      </c>
      <c r="G22" s="170">
        <f t="shared" ref="G22:G25" si="1">F22</f>
        <v>0</v>
      </c>
      <c r="H22" s="170">
        <f t="shared" ref="H22:H25" si="2">F22</f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1" customFormat="1" ht="18.75">
      <c r="A23" s="167" t="s">
        <v>327</v>
      </c>
      <c r="B23" s="166" t="s">
        <v>295</v>
      </c>
      <c r="C23" s="170"/>
      <c r="D23" s="170"/>
      <c r="E23" s="170"/>
      <c r="F23" s="170">
        <f t="shared" ref="F23:F24" si="3">D23*E23</f>
        <v>0</v>
      </c>
      <c r="G23" s="170">
        <f t="shared" si="1"/>
        <v>0</v>
      </c>
      <c r="H23" s="170">
        <f t="shared" si="2"/>
        <v>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1" customFormat="1" ht="18.75">
      <c r="A24" s="167" t="s">
        <v>328</v>
      </c>
      <c r="B24" s="166" t="s">
        <v>295</v>
      </c>
      <c r="C24" s="170"/>
      <c r="D24" s="170"/>
      <c r="E24" s="173"/>
      <c r="F24" s="170">
        <f t="shared" si="3"/>
        <v>0</v>
      </c>
      <c r="G24" s="170">
        <f t="shared" si="1"/>
        <v>0</v>
      </c>
      <c r="H24" s="170">
        <f t="shared" si="2"/>
        <v>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1" customFormat="1" ht="63">
      <c r="A25" s="167" t="s">
        <v>329</v>
      </c>
      <c r="B25" s="166" t="s">
        <v>295</v>
      </c>
      <c r="C25" s="170"/>
      <c r="D25" s="170"/>
      <c r="E25" s="173"/>
      <c r="F25" s="170">
        <f>D25*E25</f>
        <v>0</v>
      </c>
      <c r="G25" s="170">
        <f t="shared" si="1"/>
        <v>0</v>
      </c>
      <c r="H25" s="170">
        <f t="shared" si="2"/>
        <v>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</sheetData>
  <mergeCells count="3">
    <mergeCell ref="F1:H1"/>
    <mergeCell ref="A12:C12"/>
    <mergeCell ref="A17:H17"/>
  </mergeCells>
  <pageMargins left="0.31496062992125984" right="0.23622047244094491" top="0.47244094488188981" bottom="0.39370078740157483" header="0.31496062992125984" footer="0.31496062992125984"/>
  <pageSetup paperSize="9" scale="98" orientation="landscape" blackAndWhite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AR56"/>
  <sheetViews>
    <sheetView view="pageBreakPreview" topLeftCell="O1" zoomScale="85" zoomScaleSheetLayoutView="85" workbookViewId="0">
      <selection activeCell="A20" sqref="A20:E21"/>
    </sheetView>
  </sheetViews>
  <sheetFormatPr defaultColWidth="8.85546875" defaultRowHeight="12.75"/>
  <cols>
    <col min="1" max="1" width="31.42578125" style="85" customWidth="1"/>
    <col min="2" max="2" width="8.140625" style="85" customWidth="1"/>
    <col min="3" max="3" width="14.85546875" style="85" customWidth="1"/>
    <col min="4" max="5" width="10" style="85" customWidth="1"/>
    <col min="6" max="6" width="12" style="85" customWidth="1"/>
    <col min="7" max="8" width="10" style="85" customWidth="1"/>
    <col min="9" max="9" width="10.85546875" style="85" customWidth="1"/>
    <col min="10" max="10" width="7.5703125" style="85" customWidth="1"/>
    <col min="11" max="12" width="10" style="85" customWidth="1"/>
    <col min="13" max="13" width="12" style="85" customWidth="1"/>
    <col min="14" max="14" width="10" style="85" customWidth="1"/>
    <col min="15" max="15" width="11.5703125" style="85" customWidth="1"/>
    <col min="16" max="19" width="10" style="85" customWidth="1"/>
    <col min="20" max="20" width="12.140625" style="85" customWidth="1"/>
    <col min="21" max="21" width="10" style="85" customWidth="1"/>
    <col min="22" max="24" width="11" style="85" customWidth="1"/>
    <col min="25" max="25" width="11.85546875" style="85" customWidth="1"/>
    <col min="26" max="29" width="11" style="85" customWidth="1"/>
    <col min="30" max="30" width="11.85546875" style="85" customWidth="1"/>
    <col min="31" max="32" width="11" style="85" customWidth="1"/>
    <col min="33" max="33" width="10.5703125" style="85" customWidth="1"/>
    <col min="34" max="34" width="10.28515625" style="85" customWidth="1"/>
    <col min="35" max="35" width="9.85546875" style="85" customWidth="1"/>
    <col min="36" max="36" width="9.7109375" style="85" customWidth="1"/>
    <col min="37" max="37" width="9" style="85" customWidth="1"/>
    <col min="38" max="38" width="9.7109375" style="85" customWidth="1"/>
    <col min="39" max="39" width="9.5703125" style="85" customWidth="1"/>
    <col min="40" max="40" width="9.140625" style="85" customWidth="1"/>
    <col min="41" max="42" width="9.85546875" style="85" customWidth="1"/>
    <col min="43" max="43" width="9.42578125" style="85" customWidth="1"/>
    <col min="44" max="44" width="10.7109375" style="85" customWidth="1"/>
    <col min="45" max="16384" width="8.85546875" style="85"/>
  </cols>
  <sheetData>
    <row r="1" spans="1:44" ht="79.900000000000006" customHeight="1">
      <c r="N1" s="60"/>
      <c r="O1" s="226" t="s">
        <v>176</v>
      </c>
      <c r="P1" s="226"/>
      <c r="Q1" s="226"/>
    </row>
    <row r="2" spans="1:44" ht="37.5" customHeight="1">
      <c r="A2" s="234" t="s">
        <v>237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86"/>
      <c r="AL2" s="86"/>
    </row>
    <row r="3" spans="1:44" ht="20.25" customHeight="1">
      <c r="A3" s="227" t="s">
        <v>142</v>
      </c>
      <c r="B3" s="227" t="s">
        <v>143</v>
      </c>
      <c r="C3" s="227" t="s">
        <v>144</v>
      </c>
      <c r="D3" s="235" t="s">
        <v>27</v>
      </c>
      <c r="E3" s="236"/>
      <c r="F3" s="236"/>
      <c r="G3" s="236"/>
      <c r="H3" s="237"/>
      <c r="I3" s="235" t="s">
        <v>28</v>
      </c>
      <c r="J3" s="236"/>
      <c r="K3" s="236"/>
      <c r="L3" s="236"/>
      <c r="M3" s="236"/>
      <c r="N3" s="236"/>
      <c r="O3" s="236"/>
      <c r="P3" s="236"/>
      <c r="Q3" s="237"/>
      <c r="R3" s="238" t="s">
        <v>29</v>
      </c>
      <c r="S3" s="239"/>
      <c r="T3" s="239"/>
      <c r="U3" s="239"/>
      <c r="V3" s="240"/>
      <c r="W3" s="238" t="s">
        <v>30</v>
      </c>
      <c r="X3" s="239"/>
      <c r="Y3" s="239"/>
      <c r="Z3" s="239"/>
      <c r="AA3" s="240"/>
      <c r="AB3" s="238" t="s">
        <v>231</v>
      </c>
      <c r="AC3" s="239"/>
      <c r="AD3" s="239"/>
      <c r="AE3" s="239"/>
      <c r="AF3" s="240"/>
      <c r="AG3" s="241" t="s">
        <v>172</v>
      </c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</row>
    <row r="4" spans="1:44" ht="25.5" customHeight="1">
      <c r="A4" s="230"/>
      <c r="B4" s="230"/>
      <c r="C4" s="230"/>
      <c r="D4" s="231" t="s">
        <v>145</v>
      </c>
      <c r="E4" s="232"/>
      <c r="F4" s="227" t="s">
        <v>146</v>
      </c>
      <c r="G4" s="227" t="s">
        <v>147</v>
      </c>
      <c r="H4" s="227" t="s">
        <v>148</v>
      </c>
      <c r="I4" s="227" t="s">
        <v>149</v>
      </c>
      <c r="J4" s="227" t="s">
        <v>5</v>
      </c>
      <c r="K4" s="231" t="s">
        <v>145</v>
      </c>
      <c r="L4" s="232"/>
      <c r="M4" s="227" t="s">
        <v>146</v>
      </c>
      <c r="N4" s="227" t="s">
        <v>150</v>
      </c>
      <c r="O4" s="227" t="s">
        <v>151</v>
      </c>
      <c r="P4" s="227" t="s">
        <v>152</v>
      </c>
      <c r="Q4" s="227" t="s">
        <v>153</v>
      </c>
      <c r="R4" s="231" t="s">
        <v>154</v>
      </c>
      <c r="S4" s="232"/>
      <c r="T4" s="227" t="s">
        <v>146</v>
      </c>
      <c r="U4" s="227" t="s">
        <v>150</v>
      </c>
      <c r="V4" s="227" t="s">
        <v>155</v>
      </c>
      <c r="W4" s="231" t="s">
        <v>154</v>
      </c>
      <c r="X4" s="232"/>
      <c r="Y4" s="227" t="s">
        <v>146</v>
      </c>
      <c r="Z4" s="227" t="s">
        <v>150</v>
      </c>
      <c r="AA4" s="227" t="s">
        <v>155</v>
      </c>
      <c r="AB4" s="231" t="s">
        <v>154</v>
      </c>
      <c r="AC4" s="232"/>
      <c r="AD4" s="227" t="s">
        <v>146</v>
      </c>
      <c r="AE4" s="227" t="s">
        <v>150</v>
      </c>
      <c r="AF4" s="227" t="s">
        <v>155</v>
      </c>
      <c r="AG4" s="227" t="s">
        <v>240</v>
      </c>
      <c r="AH4" s="227" t="s">
        <v>241</v>
      </c>
      <c r="AI4" s="227" t="s">
        <v>242</v>
      </c>
      <c r="AJ4" s="231" t="s">
        <v>156</v>
      </c>
      <c r="AK4" s="233"/>
      <c r="AL4" s="232"/>
      <c r="AM4" s="229" t="s">
        <v>173</v>
      </c>
      <c r="AN4" s="229"/>
      <c r="AO4" s="229"/>
      <c r="AP4" s="229" t="s">
        <v>243</v>
      </c>
      <c r="AQ4" s="229"/>
      <c r="AR4" s="229"/>
    </row>
    <row r="5" spans="1:44" ht="24.75" customHeight="1">
      <c r="A5" s="230"/>
      <c r="B5" s="230"/>
      <c r="C5" s="230"/>
      <c r="D5" s="227" t="s">
        <v>157</v>
      </c>
      <c r="E5" s="227" t="s">
        <v>158</v>
      </c>
      <c r="F5" s="230"/>
      <c r="G5" s="230"/>
      <c r="H5" s="230"/>
      <c r="I5" s="230"/>
      <c r="J5" s="230"/>
      <c r="K5" s="227" t="s">
        <v>159</v>
      </c>
      <c r="L5" s="227" t="s">
        <v>160</v>
      </c>
      <c r="M5" s="230"/>
      <c r="N5" s="230"/>
      <c r="O5" s="230"/>
      <c r="P5" s="230"/>
      <c r="Q5" s="230"/>
      <c r="R5" s="227" t="s">
        <v>161</v>
      </c>
      <c r="S5" s="227" t="s">
        <v>162</v>
      </c>
      <c r="T5" s="230"/>
      <c r="U5" s="230"/>
      <c r="V5" s="230"/>
      <c r="W5" s="227" t="s">
        <v>175</v>
      </c>
      <c r="X5" s="227" t="s">
        <v>174</v>
      </c>
      <c r="Y5" s="230"/>
      <c r="Z5" s="230"/>
      <c r="AA5" s="230"/>
      <c r="AB5" s="227" t="s">
        <v>238</v>
      </c>
      <c r="AC5" s="227" t="s">
        <v>239</v>
      </c>
      <c r="AD5" s="230"/>
      <c r="AE5" s="230"/>
      <c r="AF5" s="230"/>
      <c r="AG5" s="230"/>
      <c r="AH5" s="230"/>
      <c r="AI5" s="230"/>
      <c r="AJ5" s="227" t="s">
        <v>163</v>
      </c>
      <c r="AK5" s="229" t="s">
        <v>164</v>
      </c>
      <c r="AL5" s="229"/>
      <c r="AM5" s="229" t="s">
        <v>163</v>
      </c>
      <c r="AN5" s="229" t="s">
        <v>164</v>
      </c>
      <c r="AO5" s="229"/>
      <c r="AP5" s="229" t="s">
        <v>163</v>
      </c>
      <c r="AQ5" s="229" t="s">
        <v>164</v>
      </c>
      <c r="AR5" s="229"/>
    </row>
    <row r="6" spans="1:44" ht="102" customHeight="1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87" t="s">
        <v>165</v>
      </c>
      <c r="AL6" s="87" t="s">
        <v>166</v>
      </c>
      <c r="AM6" s="229"/>
      <c r="AN6" s="87" t="s">
        <v>165</v>
      </c>
      <c r="AO6" s="87" t="s">
        <v>166</v>
      </c>
      <c r="AP6" s="229"/>
      <c r="AQ6" s="87" t="s">
        <v>165</v>
      </c>
      <c r="AR6" s="87" t="s">
        <v>166</v>
      </c>
    </row>
    <row r="7" spans="1:44" ht="26.25" customHeight="1">
      <c r="A7" s="88"/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8"/>
      <c r="AH7" s="88"/>
      <c r="AI7" s="88"/>
      <c r="AJ7" s="90"/>
      <c r="AK7" s="90"/>
      <c r="AL7" s="90"/>
      <c r="AM7" s="91"/>
      <c r="AN7" s="91"/>
      <c r="AO7" s="91"/>
      <c r="AP7" s="91"/>
      <c r="AQ7" s="91"/>
      <c r="AR7" s="91"/>
    </row>
    <row r="8" spans="1:44" ht="26.25" customHeight="1">
      <c r="A8" s="88"/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90"/>
      <c r="AH8" s="90"/>
      <c r="AI8" s="90"/>
      <c r="AJ8" s="90"/>
      <c r="AK8" s="90"/>
      <c r="AL8" s="90"/>
      <c r="AM8" s="91"/>
      <c r="AN8" s="91"/>
      <c r="AO8" s="91"/>
      <c r="AP8" s="91"/>
      <c r="AQ8" s="91"/>
      <c r="AR8" s="91"/>
    </row>
    <row r="9" spans="1:44" ht="23.25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90"/>
      <c r="AH9" s="90"/>
      <c r="AI9" s="90"/>
      <c r="AJ9" s="90"/>
      <c r="AK9" s="90"/>
      <c r="AL9" s="90"/>
      <c r="AM9" s="91"/>
      <c r="AN9" s="91"/>
      <c r="AO9" s="91"/>
      <c r="AP9" s="91"/>
      <c r="AQ9" s="91"/>
      <c r="AR9" s="91"/>
    </row>
    <row r="10" spans="1:44" ht="26.25" customHeight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90"/>
      <c r="AH10" s="90"/>
      <c r="AI10" s="90"/>
      <c r="AJ10" s="90"/>
      <c r="AK10" s="90"/>
      <c r="AL10" s="90"/>
      <c r="AM10" s="91"/>
      <c r="AN10" s="91"/>
      <c r="AO10" s="91"/>
      <c r="AP10" s="91"/>
      <c r="AQ10" s="91"/>
      <c r="AR10" s="91"/>
    </row>
    <row r="11" spans="1:44" ht="27" customHeight="1">
      <c r="A11" s="92"/>
      <c r="B11" s="92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1"/>
      <c r="AN11" s="91"/>
      <c r="AO11" s="91"/>
      <c r="AP11" s="91"/>
      <c r="AQ11" s="91"/>
      <c r="AR11" s="91"/>
    </row>
    <row r="12" spans="1:44" ht="26.25" customHeight="1">
      <c r="A12" s="88"/>
      <c r="B12" s="88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8"/>
      <c r="AH12" s="88"/>
      <c r="AI12" s="88"/>
      <c r="AJ12" s="90"/>
      <c r="AK12" s="90"/>
      <c r="AL12" s="90"/>
      <c r="AM12" s="91"/>
      <c r="AN12" s="91"/>
      <c r="AO12" s="91"/>
      <c r="AP12" s="91"/>
      <c r="AQ12" s="91"/>
      <c r="AR12" s="91"/>
    </row>
    <row r="13" spans="1:44" ht="26.25" customHeight="1">
      <c r="A13" s="88"/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90"/>
      <c r="AH13" s="90"/>
      <c r="AI13" s="90"/>
      <c r="AJ13" s="90"/>
      <c r="AK13" s="90"/>
      <c r="AL13" s="90"/>
      <c r="AM13" s="91"/>
      <c r="AN13" s="91"/>
      <c r="AO13" s="91"/>
      <c r="AP13" s="91"/>
      <c r="AQ13" s="91"/>
      <c r="AR13" s="91"/>
    </row>
    <row r="14" spans="1:44" ht="23.25" customHeight="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90"/>
      <c r="AH14" s="90"/>
      <c r="AI14" s="90"/>
      <c r="AJ14" s="90"/>
      <c r="AK14" s="90"/>
      <c r="AL14" s="90"/>
      <c r="AM14" s="91"/>
      <c r="AN14" s="91"/>
      <c r="AO14" s="91"/>
      <c r="AP14" s="91"/>
      <c r="AQ14" s="91"/>
      <c r="AR14" s="91"/>
    </row>
    <row r="15" spans="1:44" ht="26.25" customHeigh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90"/>
      <c r="AH15" s="90"/>
      <c r="AI15" s="90"/>
      <c r="AJ15" s="90"/>
      <c r="AK15" s="90"/>
      <c r="AL15" s="90"/>
      <c r="AM15" s="91"/>
      <c r="AN15" s="91"/>
      <c r="AO15" s="91"/>
      <c r="AP15" s="91"/>
      <c r="AQ15" s="91"/>
      <c r="AR15" s="91"/>
    </row>
    <row r="16" spans="1:44" ht="23.25" customHeight="1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90"/>
      <c r="AH16" s="90"/>
      <c r="AI16" s="90"/>
      <c r="AJ16" s="90"/>
      <c r="AK16" s="90"/>
      <c r="AL16" s="90"/>
      <c r="AM16" s="91"/>
      <c r="AN16" s="91"/>
      <c r="AO16" s="91"/>
      <c r="AP16" s="91"/>
      <c r="AQ16" s="91"/>
      <c r="AR16" s="91"/>
    </row>
    <row r="17" spans="1:44" ht="26.25" customHeight="1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90"/>
      <c r="AH17" s="90"/>
      <c r="AI17" s="90"/>
      <c r="AJ17" s="90"/>
      <c r="AK17" s="90"/>
      <c r="AL17" s="90"/>
      <c r="AM17" s="91"/>
      <c r="AN17" s="91"/>
      <c r="AO17" s="91"/>
      <c r="AP17" s="91"/>
      <c r="AQ17" s="91"/>
      <c r="AR17" s="91"/>
    </row>
    <row r="18" spans="1:44" ht="27" customHeight="1">
      <c r="A18" s="92" t="s">
        <v>167</v>
      </c>
      <c r="B18" s="92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1"/>
      <c r="AN18" s="91"/>
      <c r="AO18" s="91"/>
      <c r="AP18" s="91"/>
      <c r="AQ18" s="91"/>
      <c r="AR18" s="91"/>
    </row>
    <row r="19" spans="1:44" s="94" customForma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</row>
    <row r="20" spans="1:44" s="94" customForma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</row>
    <row r="21" spans="1:44" s="94" customForma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</row>
    <row r="22" spans="1:44" s="94" customForma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</row>
    <row r="23" spans="1:44" s="94" customFormat="1">
      <c r="A23" s="93"/>
      <c r="B23" s="93"/>
      <c r="C23" s="93"/>
      <c r="D23" s="93"/>
      <c r="E23" s="93"/>
      <c r="F23" s="93"/>
      <c r="G23" s="93"/>
      <c r="H23" s="161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</row>
    <row r="24" spans="1:44" s="94" customForma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</row>
    <row r="25" spans="1:44" s="94" customForma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</row>
    <row r="26" spans="1:44" s="94" customForma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</row>
    <row r="27" spans="1:44" s="94" customForma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</row>
    <row r="28" spans="1:44" s="94" customForma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</row>
    <row r="29" spans="1:44" s="94" customForma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</row>
    <row r="30" spans="1:44" s="94" customForma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</row>
    <row r="31" spans="1:44" s="94" customFormat="1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</row>
    <row r="32" spans="1:44" s="94" customForma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</row>
    <row r="33" spans="1:38" s="94" customForma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</row>
    <row r="34" spans="1:38" s="94" customForma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</row>
    <row r="35" spans="1:38" s="94" customForma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</row>
    <row r="36" spans="1:38" s="94" customForma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</row>
    <row r="37" spans="1:38" s="94" customForma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</row>
    <row r="38" spans="1:38" s="94" customForma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</row>
    <row r="39" spans="1:38" s="94" customForma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</row>
    <row r="40" spans="1:38" s="94" customForma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</row>
    <row r="41" spans="1:38" s="94" customForma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</row>
    <row r="42" spans="1:38" s="94" customForma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</row>
    <row r="43" spans="1:38" s="94" customFormat="1"/>
    <row r="44" spans="1:38" s="94" customFormat="1"/>
    <row r="45" spans="1:38" s="94" customFormat="1"/>
    <row r="46" spans="1:38" s="94" customFormat="1"/>
    <row r="47" spans="1:38" s="94" customFormat="1"/>
    <row r="48" spans="1:38" s="94" customFormat="1"/>
    <row r="49" s="94" customFormat="1"/>
    <row r="50" s="94" customFormat="1"/>
    <row r="51" s="94" customFormat="1"/>
    <row r="52" s="94" customFormat="1"/>
    <row r="53" s="94" customFormat="1"/>
    <row r="54" s="94" customFormat="1"/>
    <row r="55" s="94" customFormat="1"/>
    <row r="56" s="94" customFormat="1"/>
  </sheetData>
  <mergeCells count="57">
    <mergeCell ref="A2:AJ2"/>
    <mergeCell ref="A3:A6"/>
    <mergeCell ref="B3:B6"/>
    <mergeCell ref="C3:C6"/>
    <mergeCell ref="D3:H3"/>
    <mergeCell ref="I3:Q3"/>
    <mergeCell ref="R3:V3"/>
    <mergeCell ref="W3:AA3"/>
    <mergeCell ref="AB3:AF3"/>
    <mergeCell ref="U4:U6"/>
    <mergeCell ref="AG3:AR3"/>
    <mergeCell ref="D4:E4"/>
    <mergeCell ref="F4:F6"/>
    <mergeCell ref="G4:G6"/>
    <mergeCell ref="H4:H6"/>
    <mergeCell ref="T4:T6"/>
    <mergeCell ref="Z4:Z6"/>
    <mergeCell ref="AA4:AA6"/>
    <mergeCell ref="AB4:AC4"/>
    <mergeCell ref="X5:X6"/>
    <mergeCell ref="AB5:AB6"/>
    <mergeCell ref="AC5:AC6"/>
    <mergeCell ref="D5:D6"/>
    <mergeCell ref="E5:E6"/>
    <mergeCell ref="K5:K6"/>
    <mergeCell ref="L5:L6"/>
    <mergeCell ref="R5:R6"/>
    <mergeCell ref="O4:O6"/>
    <mergeCell ref="P4:P6"/>
    <mergeCell ref="Q4:Q6"/>
    <mergeCell ref="R4:S4"/>
    <mergeCell ref="I4:I6"/>
    <mergeCell ref="J4:J6"/>
    <mergeCell ref="K4:L4"/>
    <mergeCell ref="M4:M6"/>
    <mergeCell ref="N4:N6"/>
    <mergeCell ref="AP5:AP6"/>
    <mergeCell ref="AQ5:AR5"/>
    <mergeCell ref="AJ4:AL4"/>
    <mergeCell ref="AM4:AO4"/>
    <mergeCell ref="AP4:AR4"/>
    <mergeCell ref="O1:Q1"/>
    <mergeCell ref="AJ5:AJ6"/>
    <mergeCell ref="AK5:AL5"/>
    <mergeCell ref="AM5:AM6"/>
    <mergeCell ref="AN5:AO5"/>
    <mergeCell ref="S5:S6"/>
    <mergeCell ref="W5:W6"/>
    <mergeCell ref="AD4:AD6"/>
    <mergeCell ref="AE4:AE6"/>
    <mergeCell ref="AF4:AF6"/>
    <mergeCell ref="AG4:AG6"/>
    <mergeCell ref="AH4:AH6"/>
    <mergeCell ref="AI4:AI6"/>
    <mergeCell ref="V4:V6"/>
    <mergeCell ref="W4:X4"/>
    <mergeCell ref="Y4:Y6"/>
  </mergeCells>
  <pageMargins left="0.31496062992125984" right="0.23622047244094491" top="0.47244094488188981" bottom="0.39370078740157483" header="0.31496062992125984" footer="0.31496062992125984"/>
  <pageSetup paperSize="9" scale="86" fitToWidth="3" orientation="landscape" blackAndWhite="1" r:id="rId1"/>
  <headerFooter>
    <oddHeader>&amp;C&amp;P</oddHeader>
  </headerFooter>
  <colBreaks count="2" manualBreakCount="2">
    <brk id="17" max="1048575" man="1"/>
    <brk id="3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AI57"/>
  <sheetViews>
    <sheetView view="pageBreakPreview" topLeftCell="F1" zoomScale="85" zoomScaleSheetLayoutView="85" workbookViewId="0">
      <selection activeCell="A20" sqref="A20:E21"/>
    </sheetView>
  </sheetViews>
  <sheetFormatPr defaultColWidth="8.85546875" defaultRowHeight="12.75"/>
  <cols>
    <col min="1" max="1" width="31.42578125" style="85" customWidth="1"/>
    <col min="2" max="2" width="8" style="85" customWidth="1"/>
    <col min="3" max="3" width="14.28515625" style="85" customWidth="1"/>
    <col min="4" max="4" width="17" style="85" customWidth="1"/>
    <col min="5" max="5" width="12" style="85" customWidth="1"/>
    <col min="6" max="9" width="10" style="85" customWidth="1"/>
    <col min="10" max="10" width="12" style="85" customWidth="1"/>
    <col min="11" max="11" width="10" style="85" customWidth="1"/>
    <col min="12" max="12" width="11.5703125" style="85" customWidth="1"/>
    <col min="13" max="14" width="10" style="85" customWidth="1"/>
    <col min="15" max="23" width="15.85546875" style="85" customWidth="1"/>
    <col min="24" max="24" width="10.5703125" style="85" customWidth="1"/>
    <col min="25" max="25" width="10.28515625" style="85" customWidth="1"/>
    <col min="26" max="26" width="9.85546875" style="85" customWidth="1"/>
    <col min="27" max="27" width="9.7109375" style="85" customWidth="1"/>
    <col min="28" max="28" width="9" style="85" customWidth="1"/>
    <col min="29" max="29" width="9.7109375" style="85" customWidth="1"/>
    <col min="30" max="30" width="9.5703125" style="85" customWidth="1"/>
    <col min="31" max="31" width="9.140625" style="85" customWidth="1"/>
    <col min="32" max="33" width="9.85546875" style="85" customWidth="1"/>
    <col min="34" max="34" width="9.42578125" style="85" customWidth="1"/>
    <col min="35" max="35" width="10.7109375" style="85" customWidth="1"/>
    <col min="36" max="16384" width="8.85546875" style="85"/>
  </cols>
  <sheetData>
    <row r="1" spans="1:35" ht="70.900000000000006" customHeight="1">
      <c r="J1" s="226" t="s">
        <v>385</v>
      </c>
      <c r="K1" s="226"/>
      <c r="L1" s="226"/>
      <c r="M1" s="60"/>
    </row>
    <row r="2" spans="1:35" ht="37.5" customHeight="1">
      <c r="A2" s="234" t="s">
        <v>244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86"/>
      <c r="AC2" s="86"/>
    </row>
    <row r="3" spans="1:35" ht="20.25" customHeight="1">
      <c r="A3" s="227" t="s">
        <v>142</v>
      </c>
      <c r="B3" s="227" t="s">
        <v>143</v>
      </c>
      <c r="C3" s="227" t="s">
        <v>168</v>
      </c>
      <c r="D3" s="227" t="s">
        <v>169</v>
      </c>
      <c r="E3" s="235" t="s">
        <v>27</v>
      </c>
      <c r="F3" s="236"/>
      <c r="G3" s="237"/>
      <c r="H3" s="235" t="s">
        <v>28</v>
      </c>
      <c r="I3" s="236"/>
      <c r="J3" s="236"/>
      <c r="K3" s="236"/>
      <c r="L3" s="236"/>
      <c r="M3" s="236"/>
      <c r="N3" s="237"/>
      <c r="O3" s="235" t="s">
        <v>29</v>
      </c>
      <c r="P3" s="236"/>
      <c r="Q3" s="237"/>
      <c r="R3" s="235" t="s">
        <v>30</v>
      </c>
      <c r="S3" s="236"/>
      <c r="T3" s="237"/>
      <c r="U3" s="235" t="s">
        <v>231</v>
      </c>
      <c r="V3" s="236"/>
      <c r="W3" s="237"/>
      <c r="X3" s="241" t="s">
        <v>172</v>
      </c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</row>
    <row r="4" spans="1:35" ht="25.5" customHeight="1">
      <c r="A4" s="230"/>
      <c r="B4" s="230"/>
      <c r="C4" s="230"/>
      <c r="D4" s="230"/>
      <c r="E4" s="227" t="s">
        <v>146</v>
      </c>
      <c r="F4" s="227" t="s">
        <v>147</v>
      </c>
      <c r="G4" s="227" t="s">
        <v>148</v>
      </c>
      <c r="H4" s="227" t="s">
        <v>149</v>
      </c>
      <c r="I4" s="227" t="s">
        <v>5</v>
      </c>
      <c r="J4" s="227" t="s">
        <v>146</v>
      </c>
      <c r="K4" s="227" t="s">
        <v>150</v>
      </c>
      <c r="L4" s="227" t="s">
        <v>151</v>
      </c>
      <c r="M4" s="227" t="s">
        <v>152</v>
      </c>
      <c r="N4" s="227" t="s">
        <v>153</v>
      </c>
      <c r="O4" s="227" t="s">
        <v>170</v>
      </c>
      <c r="P4" s="227" t="s">
        <v>150</v>
      </c>
      <c r="Q4" s="227" t="s">
        <v>171</v>
      </c>
      <c r="R4" s="227" t="s">
        <v>170</v>
      </c>
      <c r="S4" s="227" t="s">
        <v>150</v>
      </c>
      <c r="T4" s="227" t="s">
        <v>171</v>
      </c>
      <c r="U4" s="227" t="s">
        <v>170</v>
      </c>
      <c r="V4" s="227" t="s">
        <v>150</v>
      </c>
      <c r="W4" s="227" t="s">
        <v>171</v>
      </c>
      <c r="X4" s="227" t="s">
        <v>240</v>
      </c>
      <c r="Y4" s="227" t="s">
        <v>241</v>
      </c>
      <c r="Z4" s="227" t="s">
        <v>242</v>
      </c>
      <c r="AA4" s="231" t="s">
        <v>156</v>
      </c>
      <c r="AB4" s="233"/>
      <c r="AC4" s="232"/>
      <c r="AD4" s="229" t="s">
        <v>173</v>
      </c>
      <c r="AE4" s="229"/>
      <c r="AF4" s="229"/>
      <c r="AG4" s="229" t="s">
        <v>243</v>
      </c>
      <c r="AH4" s="229"/>
      <c r="AI4" s="229"/>
    </row>
    <row r="5" spans="1:35" ht="24.75" customHeight="1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27" t="s">
        <v>163</v>
      </c>
      <c r="AB5" s="229" t="s">
        <v>164</v>
      </c>
      <c r="AC5" s="229"/>
      <c r="AD5" s="229" t="s">
        <v>163</v>
      </c>
      <c r="AE5" s="229" t="s">
        <v>164</v>
      </c>
      <c r="AF5" s="229"/>
      <c r="AG5" s="229" t="s">
        <v>163</v>
      </c>
      <c r="AH5" s="229" t="s">
        <v>164</v>
      </c>
      <c r="AI5" s="229"/>
    </row>
    <row r="6" spans="1:35" ht="102" customHeight="1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87" t="s">
        <v>165</v>
      </c>
      <c r="AC6" s="87" t="s">
        <v>166</v>
      </c>
      <c r="AD6" s="229"/>
      <c r="AE6" s="87" t="s">
        <v>165</v>
      </c>
      <c r="AF6" s="87" t="s">
        <v>166</v>
      </c>
      <c r="AG6" s="229"/>
      <c r="AH6" s="87" t="s">
        <v>165</v>
      </c>
      <c r="AI6" s="87" t="s">
        <v>166</v>
      </c>
    </row>
    <row r="7" spans="1:35" ht="26.25" customHeight="1">
      <c r="A7" s="88"/>
      <c r="B7" s="88"/>
      <c r="C7" s="8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8"/>
      <c r="Y7" s="88"/>
      <c r="Z7" s="88"/>
      <c r="AA7" s="90"/>
      <c r="AB7" s="90"/>
      <c r="AC7" s="90"/>
      <c r="AD7" s="91"/>
      <c r="AE7" s="91"/>
      <c r="AF7" s="91"/>
      <c r="AG7" s="91"/>
      <c r="AH7" s="91"/>
      <c r="AI7" s="91"/>
    </row>
    <row r="8" spans="1:35" ht="26.25" customHeight="1">
      <c r="A8" s="88"/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0"/>
      <c r="Y8" s="90"/>
      <c r="Z8" s="90"/>
      <c r="AA8" s="90"/>
      <c r="AB8" s="90"/>
      <c r="AC8" s="90"/>
      <c r="AD8" s="91"/>
      <c r="AE8" s="91"/>
      <c r="AF8" s="91"/>
      <c r="AG8" s="91"/>
      <c r="AH8" s="91"/>
      <c r="AI8" s="91"/>
    </row>
    <row r="9" spans="1:35" ht="23.25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0"/>
      <c r="Y9" s="90"/>
      <c r="Z9" s="90"/>
      <c r="AA9" s="90"/>
      <c r="AB9" s="90"/>
      <c r="AC9" s="90"/>
      <c r="AD9" s="91"/>
      <c r="AE9" s="91"/>
      <c r="AF9" s="91"/>
      <c r="AG9" s="91"/>
      <c r="AH9" s="91"/>
      <c r="AI9" s="91"/>
    </row>
    <row r="10" spans="1:35" ht="26.25" customHeight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90"/>
      <c r="Z10" s="90"/>
      <c r="AA10" s="90"/>
      <c r="AB10" s="90"/>
      <c r="AC10" s="90"/>
      <c r="AD10" s="91"/>
      <c r="AE10" s="91"/>
      <c r="AF10" s="91"/>
      <c r="AG10" s="91"/>
      <c r="AH10" s="91"/>
      <c r="AI10" s="91"/>
    </row>
    <row r="11" spans="1:35" ht="27" customHeight="1">
      <c r="A11" s="92"/>
      <c r="B11" s="92"/>
      <c r="C11" s="92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1"/>
      <c r="AE11" s="91"/>
      <c r="AF11" s="91"/>
      <c r="AG11" s="91"/>
      <c r="AH11" s="91"/>
      <c r="AI11" s="91"/>
    </row>
    <row r="12" spans="1:35" ht="26.25" customHeight="1">
      <c r="A12" s="88"/>
      <c r="B12" s="88"/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8"/>
      <c r="Y12" s="88"/>
      <c r="Z12" s="88"/>
      <c r="AA12" s="90"/>
      <c r="AB12" s="90"/>
      <c r="AC12" s="90"/>
      <c r="AD12" s="91"/>
      <c r="AE12" s="91"/>
      <c r="AF12" s="91"/>
      <c r="AG12" s="91"/>
      <c r="AH12" s="91"/>
      <c r="AI12" s="91"/>
    </row>
    <row r="13" spans="1:35" ht="26.25" customHeight="1">
      <c r="A13" s="88"/>
      <c r="B13" s="88"/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90"/>
      <c r="Y13" s="90"/>
      <c r="Z13" s="90"/>
      <c r="AA13" s="90"/>
      <c r="AB13" s="90"/>
      <c r="AC13" s="90"/>
      <c r="AD13" s="91"/>
      <c r="AE13" s="91"/>
      <c r="AF13" s="91"/>
      <c r="AG13" s="91"/>
      <c r="AH13" s="91"/>
      <c r="AI13" s="91"/>
    </row>
    <row r="14" spans="1:35" ht="23.25" customHeight="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90"/>
      <c r="Y14" s="90"/>
      <c r="Z14" s="90"/>
      <c r="AA14" s="90"/>
      <c r="AB14" s="90"/>
      <c r="AC14" s="90"/>
      <c r="AD14" s="91"/>
      <c r="AE14" s="91"/>
      <c r="AF14" s="91"/>
      <c r="AG14" s="91"/>
      <c r="AH14" s="91"/>
      <c r="AI14" s="91"/>
    </row>
    <row r="15" spans="1:35" ht="26.25" customHeigh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90"/>
      <c r="Y15" s="90"/>
      <c r="Z15" s="90"/>
      <c r="AA15" s="90"/>
      <c r="AB15" s="90"/>
      <c r="AC15" s="90"/>
      <c r="AD15" s="91"/>
      <c r="AE15" s="91"/>
      <c r="AF15" s="91"/>
      <c r="AG15" s="91"/>
      <c r="AH15" s="91"/>
      <c r="AI15" s="91"/>
    </row>
    <row r="16" spans="1:35" ht="27" customHeight="1">
      <c r="A16" s="92"/>
      <c r="B16" s="92"/>
      <c r="C16" s="92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1"/>
      <c r="AE16" s="91"/>
      <c r="AF16" s="91"/>
      <c r="AG16" s="91"/>
      <c r="AH16" s="91"/>
      <c r="AI16" s="91"/>
    </row>
    <row r="17" spans="1:35" ht="26.25" customHeight="1">
      <c r="A17" s="88"/>
      <c r="B17" s="88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8"/>
      <c r="Y17" s="88"/>
      <c r="Z17" s="88"/>
      <c r="AA17" s="90"/>
      <c r="AB17" s="90"/>
      <c r="AC17" s="90"/>
      <c r="AD17" s="91"/>
      <c r="AE17" s="91"/>
      <c r="AF17" s="91"/>
      <c r="AG17" s="91"/>
      <c r="AH17" s="91"/>
      <c r="AI17" s="91"/>
    </row>
    <row r="18" spans="1:35" ht="26.2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90"/>
      <c r="Y18" s="90"/>
      <c r="Z18" s="90"/>
      <c r="AA18" s="90"/>
      <c r="AB18" s="90"/>
      <c r="AC18" s="90"/>
      <c r="AD18" s="91"/>
      <c r="AE18" s="91"/>
      <c r="AF18" s="91"/>
      <c r="AG18" s="91"/>
      <c r="AH18" s="91"/>
      <c r="AI18" s="91"/>
    </row>
    <row r="19" spans="1:35" ht="27" customHeight="1">
      <c r="A19" s="92" t="s">
        <v>167</v>
      </c>
      <c r="B19" s="92"/>
      <c r="C19" s="92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1"/>
      <c r="AE19" s="91"/>
      <c r="AF19" s="91"/>
      <c r="AG19" s="91"/>
      <c r="AH19" s="91"/>
      <c r="AI19" s="91"/>
    </row>
    <row r="20" spans="1:35" s="94" customForma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</row>
    <row r="21" spans="1:35" s="94" customForma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</row>
    <row r="22" spans="1:35" s="94" customForma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</row>
    <row r="23" spans="1:35" s="94" customFormat="1">
      <c r="A23" s="93"/>
      <c r="B23" s="93"/>
      <c r="C23" s="93"/>
      <c r="D23" s="93"/>
      <c r="E23" s="93"/>
      <c r="F23" s="93"/>
      <c r="G23" s="93"/>
      <c r="H23" s="161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</row>
    <row r="24" spans="1:35" s="94" customForma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</row>
    <row r="25" spans="1:35" s="94" customForma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</row>
    <row r="26" spans="1:35" s="94" customForma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</row>
    <row r="27" spans="1:35" s="94" customForma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</row>
    <row r="28" spans="1:35" s="94" customForma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</row>
    <row r="29" spans="1:35" s="94" customForma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</row>
    <row r="30" spans="1:35" s="94" customForma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</row>
    <row r="31" spans="1:35" s="94" customFormat="1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</row>
    <row r="32" spans="1:35" s="94" customForma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</row>
    <row r="33" spans="1:29" s="94" customForma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</row>
    <row r="34" spans="1:29" s="94" customForma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</row>
    <row r="35" spans="1:29" s="94" customForma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</row>
    <row r="36" spans="1:29" s="94" customForma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</row>
    <row r="37" spans="1:29" s="94" customForma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</row>
    <row r="38" spans="1:29" s="94" customForma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</row>
    <row r="39" spans="1:29" s="94" customForma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</row>
    <row r="40" spans="1:29" s="94" customForma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</row>
    <row r="41" spans="1:29" s="94" customForma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</row>
    <row r="42" spans="1:29" s="94" customForma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</row>
    <row r="43" spans="1:29" s="94" customForma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</row>
    <row r="44" spans="1:29" s="94" customFormat="1"/>
    <row r="45" spans="1:29" s="94" customFormat="1"/>
    <row r="46" spans="1:29" s="94" customFormat="1"/>
    <row r="47" spans="1:29" s="94" customFormat="1"/>
    <row r="48" spans="1:29" s="94" customFormat="1"/>
    <row r="49" s="94" customFormat="1"/>
    <row r="50" s="94" customFormat="1"/>
    <row r="51" s="94" customFormat="1"/>
    <row r="52" s="94" customFormat="1"/>
    <row r="53" s="94" customFormat="1"/>
    <row r="54" s="94" customFormat="1"/>
    <row r="55" s="94" customFormat="1"/>
    <row r="56" s="94" customFormat="1"/>
    <row r="57" s="94" customFormat="1"/>
  </sheetData>
  <mergeCells count="43">
    <mergeCell ref="U3:W3"/>
    <mergeCell ref="X3:AI3"/>
    <mergeCell ref="E4:E6"/>
    <mergeCell ref="F4:F6"/>
    <mergeCell ref="G4:G6"/>
    <mergeCell ref="H4:H6"/>
    <mergeCell ref="X4:X6"/>
    <mergeCell ref="T4:T6"/>
    <mergeCell ref="U4:U6"/>
    <mergeCell ref="V4:V6"/>
    <mergeCell ref="W4:W6"/>
    <mergeCell ref="D3:D6"/>
    <mergeCell ref="E3:G3"/>
    <mergeCell ref="H3:N3"/>
    <mergeCell ref="O3:Q3"/>
    <mergeCell ref="R3:T3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J1:L1"/>
    <mergeCell ref="AH5:AI5"/>
    <mergeCell ref="Y4:Y6"/>
    <mergeCell ref="Z4:Z6"/>
    <mergeCell ref="AA4:AC4"/>
    <mergeCell ref="AD4:AF4"/>
    <mergeCell ref="AG4:AI4"/>
    <mergeCell ref="AA5:AA6"/>
    <mergeCell ref="AB5:AC5"/>
    <mergeCell ref="AD5:AD6"/>
    <mergeCell ref="AE5:AF5"/>
    <mergeCell ref="AG5:AG6"/>
    <mergeCell ref="A2:AA2"/>
    <mergeCell ref="A3:A6"/>
    <mergeCell ref="B3:B6"/>
    <mergeCell ref="C3:C6"/>
  </mergeCells>
  <pageMargins left="0.31496062992125984" right="0.23622047244094491" top="0.47244094488188981" bottom="0.39370078740157483" header="0.31496062992125984" footer="0.31496062992125984"/>
  <pageSetup paperSize="9" scale="80" fitToWidth="3" orientation="landscape" blackAndWhite="1" r:id="rId1"/>
  <headerFooter>
    <oddHeader>&amp;C&amp;P</oddHeader>
  </headerFooter>
  <colBreaks count="2" manualBreakCount="2">
    <brk id="14" max="1048575" man="1"/>
    <brk id="2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4"/>
  <sheetViews>
    <sheetView view="pageBreakPreview" zoomScale="85" zoomScaleSheetLayoutView="85" workbookViewId="0">
      <selection activeCell="A20" sqref="A20:E21"/>
    </sheetView>
  </sheetViews>
  <sheetFormatPr defaultRowHeight="15"/>
  <cols>
    <col min="1" max="1" width="33" customWidth="1"/>
    <col min="2" max="2" width="13.7109375" customWidth="1"/>
    <col min="3" max="3" width="13.140625" customWidth="1"/>
    <col min="4" max="5" width="14.5703125" customWidth="1"/>
    <col min="6" max="6" width="13" customWidth="1"/>
    <col min="7" max="7" width="12.7109375" customWidth="1"/>
    <col min="8" max="8" width="13.85546875" customWidth="1"/>
    <col min="10" max="12" width="11" customWidth="1"/>
    <col min="19" max="19" width="9.85546875" customWidth="1"/>
  </cols>
  <sheetData>
    <row r="1" spans="1:24" ht="39.6" customHeight="1">
      <c r="F1" s="200" t="s">
        <v>386</v>
      </c>
      <c r="G1" s="200"/>
      <c r="H1" s="200"/>
      <c r="O1" s="47"/>
      <c r="P1" s="47"/>
      <c r="R1" s="84"/>
      <c r="S1" s="84"/>
      <c r="T1" s="84"/>
      <c r="U1" s="84"/>
      <c r="V1" s="84"/>
      <c r="W1" s="84"/>
      <c r="X1" s="47"/>
    </row>
    <row r="2" spans="1:24" ht="15.75">
      <c r="A2" s="45" t="s">
        <v>1</v>
      </c>
      <c r="B2" s="179"/>
      <c r="C2" s="10"/>
      <c r="D2" s="10"/>
      <c r="E2" s="10"/>
      <c r="F2" s="10"/>
    </row>
    <row r="3" spans="1:24" ht="15.75">
      <c r="A3" s="45" t="s">
        <v>2</v>
      </c>
      <c r="B3" s="179"/>
      <c r="C3" s="10"/>
      <c r="D3" s="10"/>
      <c r="E3" s="10"/>
      <c r="F3" s="10"/>
    </row>
    <row r="4" spans="1:24" ht="15.75">
      <c r="A4" s="45" t="s">
        <v>3</v>
      </c>
      <c r="B4" s="179"/>
      <c r="C4" s="10"/>
      <c r="D4" s="10"/>
      <c r="E4" s="10"/>
      <c r="F4" s="10"/>
    </row>
    <row r="5" spans="1:24" ht="15.75">
      <c r="A5" s="45" t="s">
        <v>4</v>
      </c>
      <c r="B5" s="179"/>
      <c r="C5" s="10"/>
      <c r="D5" s="10"/>
      <c r="E5" s="10"/>
      <c r="F5" s="10"/>
    </row>
    <row r="6" spans="1:24" ht="15.75">
      <c r="A6" s="45" t="s">
        <v>5</v>
      </c>
      <c r="B6" s="179" t="s">
        <v>374</v>
      </c>
      <c r="C6" s="10"/>
      <c r="D6" s="10"/>
      <c r="E6" s="10"/>
      <c r="F6" s="10"/>
    </row>
    <row r="7" spans="1:24" ht="15.75">
      <c r="A7" s="45" t="s">
        <v>6</v>
      </c>
      <c r="B7" s="179" t="s">
        <v>321</v>
      </c>
      <c r="C7" s="10"/>
      <c r="D7" s="10"/>
      <c r="E7" s="10"/>
      <c r="F7" s="10"/>
    </row>
    <row r="8" spans="1:24" ht="31.5">
      <c r="A8" s="45" t="s">
        <v>7</v>
      </c>
      <c r="B8" s="179" t="s">
        <v>375</v>
      </c>
      <c r="C8" s="10"/>
      <c r="D8" s="10"/>
      <c r="E8" s="10"/>
      <c r="F8" s="10"/>
    </row>
    <row r="9" spans="1:24" ht="15.75">
      <c r="A9" s="45" t="s">
        <v>8</v>
      </c>
      <c r="B9" s="179"/>
      <c r="C9" s="10"/>
      <c r="D9" s="10"/>
      <c r="E9" s="10"/>
      <c r="F9" s="10"/>
    </row>
    <row r="10" spans="1:24" ht="15.75">
      <c r="A10" s="45" t="s">
        <v>31</v>
      </c>
      <c r="B10" s="179"/>
      <c r="C10" s="10"/>
      <c r="D10" s="10"/>
      <c r="E10" s="10"/>
      <c r="F10" s="10"/>
    </row>
    <row r="11" spans="1:24" ht="15.75">
      <c r="A11" s="11"/>
      <c r="B11" s="11"/>
      <c r="C11" s="11"/>
      <c r="D11" s="11"/>
      <c r="E11" s="11"/>
      <c r="F11" s="11"/>
    </row>
    <row r="12" spans="1:24" ht="15.75">
      <c r="A12" s="201" t="s">
        <v>9</v>
      </c>
      <c r="B12" s="201"/>
      <c r="C12" s="201"/>
      <c r="D12" s="11"/>
      <c r="E12" s="11"/>
      <c r="F12" s="11"/>
    </row>
    <row r="13" spans="1:24">
      <c r="A13" s="81"/>
      <c r="B13" s="82"/>
      <c r="C13" s="176" t="s">
        <v>141</v>
      </c>
      <c r="D13" s="176" t="s">
        <v>139</v>
      </c>
      <c r="E13" s="176" t="s">
        <v>140</v>
      </c>
      <c r="F13" s="177" t="s">
        <v>232</v>
      </c>
    </row>
    <row r="14" spans="1:24" ht="15.75">
      <c r="A14" s="83" t="s">
        <v>12</v>
      </c>
      <c r="B14" s="82"/>
      <c r="C14" s="178">
        <v>0</v>
      </c>
      <c r="D14" s="178">
        <v>0</v>
      </c>
      <c r="E14" s="178">
        <v>0</v>
      </c>
      <c r="F14" s="178">
        <v>0</v>
      </c>
    </row>
    <row r="17" spans="1:25" ht="69" customHeight="1">
      <c r="A17" s="202" t="s">
        <v>381</v>
      </c>
      <c r="B17" s="202"/>
      <c r="C17" s="202"/>
      <c r="D17" s="202"/>
      <c r="E17" s="202"/>
      <c r="F17" s="202"/>
      <c r="G17" s="202"/>
      <c r="H17" s="202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</row>
    <row r="18" spans="1:25" s="1" customFormat="1" ht="14.45" customHeight="1">
      <c r="A18" s="2"/>
      <c r="B18" s="2"/>
      <c r="C18" s="2"/>
      <c r="D18" s="2"/>
      <c r="E18" s="3"/>
      <c r="F18" s="4"/>
      <c r="G18" s="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5" s="1" customFormat="1" ht="47.25">
      <c r="A19" s="163"/>
      <c r="B19" s="166" t="s">
        <v>236</v>
      </c>
      <c r="C19" s="166" t="s">
        <v>382</v>
      </c>
      <c r="D19" s="166" t="s">
        <v>383</v>
      </c>
      <c r="E19" s="166" t="s">
        <v>332</v>
      </c>
      <c r="F19" s="165" t="s">
        <v>29</v>
      </c>
      <c r="G19" s="165" t="s">
        <v>30</v>
      </c>
      <c r="H19" s="165" t="s">
        <v>231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1" customFormat="1" ht="18.75">
      <c r="A20" s="174" t="s">
        <v>25</v>
      </c>
      <c r="B20" s="174"/>
      <c r="C20" s="164"/>
      <c r="D20" s="164"/>
      <c r="E20" s="164"/>
      <c r="F20" s="175">
        <f>C20*D20*E20</f>
        <v>0</v>
      </c>
      <c r="G20" s="175">
        <f>F20</f>
        <v>0</v>
      </c>
      <c r="H20" s="175">
        <f>F20</f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1" customFormat="1" ht="18.75">
      <c r="A21" s="167"/>
      <c r="B21" s="166"/>
      <c r="C21" s="170"/>
      <c r="D21" s="170"/>
      <c r="E21" s="173"/>
      <c r="F21" s="170"/>
      <c r="G21" s="170"/>
      <c r="H21" s="17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1" customFormat="1" ht="18.75">
      <c r="A22" s="167"/>
      <c r="B22" s="166"/>
      <c r="C22" s="170"/>
      <c r="D22" s="170"/>
      <c r="E22" s="170"/>
      <c r="F22" s="170"/>
      <c r="G22" s="170"/>
      <c r="H22" s="17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1" customFormat="1" ht="18.75">
      <c r="A23" s="167"/>
      <c r="B23" s="166"/>
      <c r="C23" s="170"/>
      <c r="D23" s="170"/>
      <c r="E23" s="173"/>
      <c r="F23" s="170"/>
      <c r="G23" s="170"/>
      <c r="H23" s="17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1" customFormat="1" ht="18.75">
      <c r="A24" s="167"/>
      <c r="B24" s="166"/>
      <c r="C24" s="170"/>
      <c r="D24" s="170"/>
      <c r="E24" s="173"/>
      <c r="F24" s="170"/>
      <c r="G24" s="170"/>
      <c r="H24" s="17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</sheetData>
  <mergeCells count="3">
    <mergeCell ref="F1:H1"/>
    <mergeCell ref="A12:C12"/>
    <mergeCell ref="A17:H17"/>
  </mergeCells>
  <pageMargins left="0.31496062992125984" right="0.23622047244094491" top="0.47244094488188981" bottom="0.39370078740157483" header="0.31496062992125984" footer="0.31496062992125984"/>
  <pageSetup paperSize="9" scale="76" orientation="portrait" blackAndWhite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view="pageBreakPreview" zoomScale="60" workbookViewId="0">
      <selection activeCell="A20" sqref="A20:F22"/>
    </sheetView>
  </sheetViews>
  <sheetFormatPr defaultRowHeight="15"/>
  <cols>
    <col min="1" max="1" width="39.7109375" customWidth="1"/>
    <col min="2" max="2" width="17.5703125" customWidth="1"/>
    <col min="3" max="3" width="17" customWidth="1"/>
    <col min="4" max="8" width="15.85546875" customWidth="1"/>
  </cols>
  <sheetData>
    <row r="1" spans="1:6" ht="37.15" customHeight="1">
      <c r="E1" s="242" t="s">
        <v>199</v>
      </c>
      <c r="F1" s="242"/>
    </row>
    <row r="2" spans="1:6" ht="15.75">
      <c r="A2" s="8" t="s">
        <v>1</v>
      </c>
      <c r="B2" s="9"/>
      <c r="C2" s="10"/>
      <c r="D2" s="10"/>
      <c r="E2" s="10"/>
    </row>
    <row r="3" spans="1:6" ht="15.75">
      <c r="A3" s="8" t="s">
        <v>2</v>
      </c>
      <c r="B3" s="9"/>
      <c r="C3" s="10"/>
      <c r="D3" s="10"/>
      <c r="E3" s="10"/>
    </row>
    <row r="4" spans="1:6" ht="15.75">
      <c r="A4" s="8" t="s">
        <v>3</v>
      </c>
      <c r="B4" s="9"/>
      <c r="C4" s="10"/>
      <c r="D4" s="10"/>
      <c r="E4" s="10"/>
    </row>
    <row r="5" spans="1:6" ht="15.75">
      <c r="A5" s="8" t="s">
        <v>4</v>
      </c>
      <c r="B5" s="9"/>
      <c r="C5" s="10"/>
      <c r="D5" s="10"/>
      <c r="E5" s="10"/>
    </row>
    <row r="6" spans="1:6" ht="15.75">
      <c r="A6" s="8" t="s">
        <v>5</v>
      </c>
      <c r="B6" s="9" t="s">
        <v>77</v>
      </c>
      <c r="C6" s="10"/>
      <c r="D6" s="10"/>
      <c r="E6" s="10"/>
    </row>
    <row r="7" spans="1:6" ht="15.75">
      <c r="A7" s="8" t="s">
        <v>6</v>
      </c>
      <c r="B7" s="9" t="s">
        <v>78</v>
      </c>
      <c r="C7" s="10"/>
      <c r="D7" s="10"/>
      <c r="E7" s="10"/>
    </row>
    <row r="8" spans="1:6" ht="15.75">
      <c r="A8" s="8" t="s">
        <v>8</v>
      </c>
      <c r="B8" s="9"/>
      <c r="C8" s="10"/>
      <c r="D8" s="10"/>
      <c r="E8" s="10"/>
    </row>
    <row r="9" spans="1:6" ht="15.75">
      <c r="A9" s="8" t="s">
        <v>31</v>
      </c>
      <c r="B9" s="9"/>
      <c r="C9" s="10"/>
      <c r="D9" s="10"/>
      <c r="E9" s="10"/>
    </row>
    <row r="10" spans="1:6" ht="15.75">
      <c r="A10" s="11"/>
      <c r="B10" s="11"/>
      <c r="C10" s="11"/>
      <c r="D10" s="11"/>
      <c r="E10" s="11"/>
    </row>
    <row r="11" spans="1:6" ht="15.75">
      <c r="A11" s="201" t="s">
        <v>9</v>
      </c>
      <c r="B11" s="201"/>
      <c r="C11" s="201"/>
      <c r="D11" s="11"/>
      <c r="E11" s="11"/>
    </row>
    <row r="12" spans="1:6" ht="15.75">
      <c r="A12" s="12"/>
      <c r="B12" s="11"/>
      <c r="C12" s="11"/>
      <c r="D12" s="11"/>
      <c r="E12" s="11"/>
    </row>
    <row r="13" spans="1:6">
      <c r="A13" s="13"/>
      <c r="B13" s="15">
        <v>2015</v>
      </c>
      <c r="C13" s="14">
        <v>2017</v>
      </c>
      <c r="D13" s="14">
        <v>2018</v>
      </c>
      <c r="E13" s="14">
        <v>2019</v>
      </c>
    </row>
    <row r="14" spans="1:6" ht="15.75">
      <c r="A14" s="16" t="s">
        <v>10</v>
      </c>
      <c r="B14" s="17"/>
      <c r="C14" s="13"/>
      <c r="D14" s="13"/>
      <c r="E14" s="18"/>
    </row>
    <row r="15" spans="1:6" ht="15.75">
      <c r="A15" s="16" t="s">
        <v>11</v>
      </c>
      <c r="B15" s="19"/>
      <c r="C15" s="13"/>
      <c r="D15" s="13"/>
      <c r="E15" s="18"/>
    </row>
    <row r="16" spans="1:6" ht="15.75">
      <c r="A16" s="16" t="s">
        <v>12</v>
      </c>
      <c r="B16" s="16"/>
      <c r="C16" s="17">
        <v>0</v>
      </c>
      <c r="D16" s="17">
        <v>0</v>
      </c>
      <c r="E16" s="17">
        <v>0</v>
      </c>
    </row>
    <row r="17" spans="1:8" ht="18.75">
      <c r="A17" s="23"/>
      <c r="B17" s="23"/>
      <c r="C17" s="23"/>
      <c r="D17" s="23"/>
    </row>
    <row r="18" spans="1:8" ht="18.75">
      <c r="A18" s="33"/>
      <c r="B18" s="23"/>
      <c r="C18" s="23"/>
      <c r="D18" s="23"/>
    </row>
    <row r="19" spans="1:8" ht="18.75">
      <c r="A19" s="223" t="s">
        <v>99</v>
      </c>
      <c r="B19" s="223"/>
      <c r="C19" s="223"/>
      <c r="D19" s="223"/>
      <c r="E19" s="223"/>
      <c r="F19" s="223"/>
    </row>
    <row r="20" spans="1:8" ht="18.75">
      <c r="A20" s="33"/>
      <c r="B20" s="23"/>
      <c r="C20" s="23"/>
      <c r="D20" s="23"/>
    </row>
    <row r="21" spans="1:8" ht="18" customHeight="1">
      <c r="A21" s="243" t="s">
        <v>39</v>
      </c>
      <c r="B21" s="224" t="s">
        <v>288</v>
      </c>
      <c r="C21" s="224" t="s">
        <v>236</v>
      </c>
      <c r="D21" s="221" t="s">
        <v>19</v>
      </c>
      <c r="E21" s="221"/>
      <c r="F21" s="222"/>
    </row>
    <row r="22" spans="1:8" ht="46.5" customHeight="1">
      <c r="A22" s="244"/>
      <c r="B22" s="225"/>
      <c r="C22" s="225"/>
      <c r="D22" s="96" t="s">
        <v>29</v>
      </c>
      <c r="E22" s="96" t="s">
        <v>30</v>
      </c>
      <c r="F22" s="96" t="s">
        <v>231</v>
      </c>
    </row>
    <row r="23" spans="1:8" ht="18.75">
      <c r="A23" s="39">
        <v>1</v>
      </c>
      <c r="B23" s="26" t="s">
        <v>42</v>
      </c>
      <c r="C23" s="26" t="s">
        <v>40</v>
      </c>
      <c r="D23" s="26" t="s">
        <v>70</v>
      </c>
      <c r="E23" s="26" t="s">
        <v>20</v>
      </c>
      <c r="F23" s="26" t="s">
        <v>21</v>
      </c>
      <c r="H23" s="160"/>
    </row>
    <row r="24" spans="1:8" ht="18.75">
      <c r="A24" s="152" t="s">
        <v>0</v>
      </c>
      <c r="B24" s="122"/>
      <c r="C24" s="26"/>
      <c r="D24" s="26"/>
      <c r="E24" s="26"/>
      <c r="F24" s="26"/>
    </row>
    <row r="25" spans="1:8" ht="18.75">
      <c r="A25" s="42"/>
      <c r="B25" s="42"/>
      <c r="C25" s="34"/>
      <c r="D25" s="20"/>
      <c r="E25" s="20"/>
      <c r="F25" s="20"/>
    </row>
    <row r="26" spans="1:8" ht="18.75">
      <c r="A26" s="42"/>
      <c r="B26" s="42"/>
      <c r="C26" s="34"/>
      <c r="D26" s="20"/>
      <c r="E26" s="20"/>
      <c r="F26" s="20"/>
    </row>
    <row r="27" spans="1:8" ht="18.75">
      <c r="A27" s="42"/>
      <c r="B27" s="42"/>
      <c r="C27" s="34"/>
      <c r="D27" s="20"/>
      <c r="E27" s="20"/>
      <c r="F27" s="20"/>
    </row>
    <row r="28" spans="1:8" ht="18.75">
      <c r="A28" s="43"/>
      <c r="B28" s="43"/>
      <c r="C28" s="34"/>
      <c r="D28" s="20"/>
      <c r="E28" s="20"/>
      <c r="F28" s="20"/>
    </row>
    <row r="29" spans="1:8" ht="18.75">
      <c r="A29" s="43"/>
      <c r="B29" s="43"/>
      <c r="C29" s="34"/>
      <c r="D29" s="20"/>
      <c r="E29" s="20"/>
      <c r="F29" s="20"/>
    </row>
    <row r="30" spans="1:8" ht="18.75">
      <c r="A30" s="43"/>
      <c r="B30" s="43"/>
      <c r="C30" s="34"/>
      <c r="D30" s="20"/>
      <c r="E30" s="20"/>
      <c r="F30" s="20"/>
    </row>
    <row r="31" spans="1:8" ht="18.75">
      <c r="A31" s="43"/>
      <c r="B31" s="43"/>
      <c r="C31" s="34"/>
      <c r="D31" s="20"/>
      <c r="E31" s="20"/>
      <c r="F31" s="20"/>
    </row>
    <row r="32" spans="1:8" ht="18.75">
      <c r="A32" s="43"/>
      <c r="B32" s="43"/>
      <c r="C32" s="34"/>
      <c r="D32" s="20"/>
      <c r="E32" s="20"/>
      <c r="F32" s="20"/>
    </row>
    <row r="33" spans="1:6" ht="18.75">
      <c r="A33" s="43"/>
      <c r="B33" s="43"/>
      <c r="C33" s="34"/>
      <c r="D33" s="20"/>
      <c r="E33" s="20"/>
      <c r="F33" s="20"/>
    </row>
  </sheetData>
  <mergeCells count="7">
    <mergeCell ref="E1:F1"/>
    <mergeCell ref="A11:C11"/>
    <mergeCell ref="A19:F19"/>
    <mergeCell ref="A21:A22"/>
    <mergeCell ref="C21:C22"/>
    <mergeCell ref="D21:F21"/>
    <mergeCell ref="B21:B22"/>
  </mergeCells>
  <pageMargins left="0.31496062992125984" right="0.23622047244094491" top="0.47244094488188981" bottom="0.39370078740157483" header="0.31496062992125984" footer="0.31496062992125984"/>
  <pageSetup paperSize="9" scale="80" orientation="portrait" blackAndWhite="1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9"/>
  <sheetViews>
    <sheetView view="pageBreakPreview" topLeftCell="D1" zoomScaleSheetLayoutView="100" workbookViewId="0">
      <selection activeCell="A20" sqref="A11:E38"/>
    </sheetView>
  </sheetViews>
  <sheetFormatPr defaultColWidth="10.42578125" defaultRowHeight="12.75"/>
  <cols>
    <col min="1" max="1" width="26.42578125" style="63" customWidth="1"/>
    <col min="2" max="2" width="19.42578125" style="63" customWidth="1"/>
    <col min="3" max="3" width="20.5703125" style="63" customWidth="1"/>
    <col min="4" max="4" width="14.140625" style="63" customWidth="1"/>
    <col min="5" max="5" width="16.28515625" style="63" customWidth="1"/>
    <col min="6" max="6" width="16.85546875" style="63" customWidth="1"/>
    <col min="7" max="7" width="12.5703125" style="63" customWidth="1"/>
    <col min="8" max="8" width="13.28515625" style="63" customWidth="1"/>
    <col min="9" max="9" width="11.42578125" style="63" customWidth="1"/>
    <col min="10" max="10" width="12" style="63" customWidth="1"/>
    <col min="11" max="11" width="18.42578125" style="63" customWidth="1"/>
    <col min="12" max="12" width="15.140625" style="63" customWidth="1"/>
    <col min="13" max="17" width="9" style="63" customWidth="1"/>
    <col min="18" max="18" width="17.7109375" style="63" customWidth="1"/>
    <col min="19" max="19" width="15.7109375" style="63" customWidth="1"/>
    <col min="20" max="24" width="9.85546875" style="63" customWidth="1"/>
    <col min="25" max="236" width="9.42578125" style="63" customWidth="1"/>
    <col min="237" max="237" width="26.42578125" style="63" customWidth="1"/>
    <col min="238" max="238" width="20" style="63" customWidth="1"/>
    <col min="239" max="239" width="22.140625" style="63" customWidth="1"/>
    <col min="240" max="240" width="11.7109375" style="63" customWidth="1"/>
    <col min="241" max="241" width="10.140625" style="63" customWidth="1"/>
    <col min="242" max="242" width="9.42578125" style="63" customWidth="1"/>
    <col min="243" max="243" width="11.140625" style="63" customWidth="1"/>
    <col min="244" max="244" width="13" style="63" customWidth="1"/>
    <col min="245" max="245" width="9.42578125" style="63" customWidth="1"/>
    <col min="246" max="246" width="12" style="63" customWidth="1"/>
    <col min="247" max="247" width="10.7109375" style="63" customWidth="1"/>
    <col min="248" max="248" width="10.42578125" style="63" customWidth="1"/>
    <col min="249" max="249" width="12.85546875" style="63" customWidth="1"/>
    <col min="250" max="250" width="11.7109375" style="63" customWidth="1"/>
    <col min="251" max="251" width="12.42578125" style="63" customWidth="1"/>
    <col min="252" max="252" width="19.42578125" style="63" customWidth="1"/>
    <col min="253" max="253" width="24.140625" style="63" customWidth="1"/>
    <col min="254" max="254" width="11.42578125" style="63" customWidth="1"/>
    <col min="255" max="255" width="10.140625" style="63" customWidth="1"/>
    <col min="256" max="256" width="10.42578125" style="63"/>
    <col min="257" max="257" width="26.42578125" style="63" customWidth="1"/>
    <col min="258" max="258" width="19.42578125" style="63" customWidth="1"/>
    <col min="259" max="259" width="20.5703125" style="63" customWidth="1"/>
    <col min="260" max="260" width="14.140625" style="63" customWidth="1"/>
    <col min="261" max="261" width="16.28515625" style="63" customWidth="1"/>
    <col min="262" max="262" width="16.85546875" style="63" customWidth="1"/>
    <col min="263" max="263" width="12.5703125" style="63" customWidth="1"/>
    <col min="264" max="264" width="13.28515625" style="63" customWidth="1"/>
    <col min="265" max="265" width="11.42578125" style="63" customWidth="1"/>
    <col min="266" max="266" width="12" style="63" customWidth="1"/>
    <col min="267" max="267" width="18.42578125" style="63" customWidth="1"/>
    <col min="268" max="268" width="15.140625" style="63" customWidth="1"/>
    <col min="269" max="273" width="9" style="63" customWidth="1"/>
    <col min="274" max="274" width="17.7109375" style="63" customWidth="1"/>
    <col min="275" max="275" width="15.7109375" style="63" customWidth="1"/>
    <col min="276" max="280" width="9.85546875" style="63" customWidth="1"/>
    <col min="281" max="492" width="9.42578125" style="63" customWidth="1"/>
    <col min="493" max="493" width="26.42578125" style="63" customWidth="1"/>
    <col min="494" max="494" width="20" style="63" customWidth="1"/>
    <col min="495" max="495" width="22.140625" style="63" customWidth="1"/>
    <col min="496" max="496" width="11.7109375" style="63" customWidth="1"/>
    <col min="497" max="497" width="10.140625" style="63" customWidth="1"/>
    <col min="498" max="498" width="9.42578125" style="63" customWidth="1"/>
    <col min="499" max="499" width="11.140625" style="63" customWidth="1"/>
    <col min="500" max="500" width="13" style="63" customWidth="1"/>
    <col min="501" max="501" width="9.42578125" style="63" customWidth="1"/>
    <col min="502" max="502" width="12" style="63" customWidth="1"/>
    <col min="503" max="503" width="10.7109375" style="63" customWidth="1"/>
    <col min="504" max="504" width="10.42578125" style="63" customWidth="1"/>
    <col min="505" max="505" width="12.85546875" style="63" customWidth="1"/>
    <col min="506" max="506" width="11.7109375" style="63" customWidth="1"/>
    <col min="507" max="507" width="12.42578125" style="63" customWidth="1"/>
    <col min="508" max="508" width="19.42578125" style="63" customWidth="1"/>
    <col min="509" max="509" width="24.140625" style="63" customWidth="1"/>
    <col min="510" max="510" width="11.42578125" style="63" customWidth="1"/>
    <col min="511" max="511" width="10.140625" style="63" customWidth="1"/>
    <col min="512" max="512" width="10.42578125" style="63"/>
    <col min="513" max="513" width="26.42578125" style="63" customWidth="1"/>
    <col min="514" max="514" width="19.42578125" style="63" customWidth="1"/>
    <col min="515" max="515" width="20.5703125" style="63" customWidth="1"/>
    <col min="516" max="516" width="14.140625" style="63" customWidth="1"/>
    <col min="517" max="517" width="16.28515625" style="63" customWidth="1"/>
    <col min="518" max="518" width="16.85546875" style="63" customWidth="1"/>
    <col min="519" max="519" width="12.5703125" style="63" customWidth="1"/>
    <col min="520" max="520" width="13.28515625" style="63" customWidth="1"/>
    <col min="521" max="521" width="11.42578125" style="63" customWidth="1"/>
    <col min="522" max="522" width="12" style="63" customWidth="1"/>
    <col min="523" max="523" width="18.42578125" style="63" customWidth="1"/>
    <col min="524" max="524" width="15.140625" style="63" customWidth="1"/>
    <col min="525" max="529" width="9" style="63" customWidth="1"/>
    <col min="530" max="530" width="17.7109375" style="63" customWidth="1"/>
    <col min="531" max="531" width="15.7109375" style="63" customWidth="1"/>
    <col min="532" max="536" width="9.85546875" style="63" customWidth="1"/>
    <col min="537" max="748" width="9.42578125" style="63" customWidth="1"/>
    <col min="749" max="749" width="26.42578125" style="63" customWidth="1"/>
    <col min="750" max="750" width="20" style="63" customWidth="1"/>
    <col min="751" max="751" width="22.140625" style="63" customWidth="1"/>
    <col min="752" max="752" width="11.7109375" style="63" customWidth="1"/>
    <col min="753" max="753" width="10.140625" style="63" customWidth="1"/>
    <col min="754" max="754" width="9.42578125" style="63" customWidth="1"/>
    <col min="755" max="755" width="11.140625" style="63" customWidth="1"/>
    <col min="756" max="756" width="13" style="63" customWidth="1"/>
    <col min="757" max="757" width="9.42578125" style="63" customWidth="1"/>
    <col min="758" max="758" width="12" style="63" customWidth="1"/>
    <col min="759" max="759" width="10.7109375" style="63" customWidth="1"/>
    <col min="760" max="760" width="10.42578125" style="63" customWidth="1"/>
    <col min="761" max="761" width="12.85546875" style="63" customWidth="1"/>
    <col min="762" max="762" width="11.7109375" style="63" customWidth="1"/>
    <col min="763" max="763" width="12.42578125" style="63" customWidth="1"/>
    <col min="764" max="764" width="19.42578125" style="63" customWidth="1"/>
    <col min="765" max="765" width="24.140625" style="63" customWidth="1"/>
    <col min="766" max="766" width="11.42578125" style="63" customWidth="1"/>
    <col min="767" max="767" width="10.140625" style="63" customWidth="1"/>
    <col min="768" max="768" width="10.42578125" style="63"/>
    <col min="769" max="769" width="26.42578125" style="63" customWidth="1"/>
    <col min="770" max="770" width="19.42578125" style="63" customWidth="1"/>
    <col min="771" max="771" width="20.5703125" style="63" customWidth="1"/>
    <col min="772" max="772" width="14.140625" style="63" customWidth="1"/>
    <col min="773" max="773" width="16.28515625" style="63" customWidth="1"/>
    <col min="774" max="774" width="16.85546875" style="63" customWidth="1"/>
    <col min="775" max="775" width="12.5703125" style="63" customWidth="1"/>
    <col min="776" max="776" width="13.28515625" style="63" customWidth="1"/>
    <col min="777" max="777" width="11.42578125" style="63" customWidth="1"/>
    <col min="778" max="778" width="12" style="63" customWidth="1"/>
    <col min="779" max="779" width="18.42578125" style="63" customWidth="1"/>
    <col min="780" max="780" width="15.140625" style="63" customWidth="1"/>
    <col min="781" max="785" width="9" style="63" customWidth="1"/>
    <col min="786" max="786" width="17.7109375" style="63" customWidth="1"/>
    <col min="787" max="787" width="15.7109375" style="63" customWidth="1"/>
    <col min="788" max="792" width="9.85546875" style="63" customWidth="1"/>
    <col min="793" max="1004" width="9.42578125" style="63" customWidth="1"/>
    <col min="1005" max="1005" width="26.42578125" style="63" customWidth="1"/>
    <col min="1006" max="1006" width="20" style="63" customWidth="1"/>
    <col min="1007" max="1007" width="22.140625" style="63" customWidth="1"/>
    <col min="1008" max="1008" width="11.7109375" style="63" customWidth="1"/>
    <col min="1009" max="1009" width="10.140625" style="63" customWidth="1"/>
    <col min="1010" max="1010" width="9.42578125" style="63" customWidth="1"/>
    <col min="1011" max="1011" width="11.140625" style="63" customWidth="1"/>
    <col min="1012" max="1012" width="13" style="63" customWidth="1"/>
    <col min="1013" max="1013" width="9.42578125" style="63" customWidth="1"/>
    <col min="1014" max="1014" width="12" style="63" customWidth="1"/>
    <col min="1015" max="1015" width="10.7109375" style="63" customWidth="1"/>
    <col min="1016" max="1016" width="10.42578125" style="63" customWidth="1"/>
    <col min="1017" max="1017" width="12.85546875" style="63" customWidth="1"/>
    <col min="1018" max="1018" width="11.7109375" style="63" customWidth="1"/>
    <col min="1019" max="1019" width="12.42578125" style="63" customWidth="1"/>
    <col min="1020" max="1020" width="19.42578125" style="63" customWidth="1"/>
    <col min="1021" max="1021" width="24.140625" style="63" customWidth="1"/>
    <col min="1022" max="1022" width="11.42578125" style="63" customWidth="1"/>
    <col min="1023" max="1023" width="10.140625" style="63" customWidth="1"/>
    <col min="1024" max="1024" width="10.42578125" style="63"/>
    <col min="1025" max="1025" width="26.42578125" style="63" customWidth="1"/>
    <col min="1026" max="1026" width="19.42578125" style="63" customWidth="1"/>
    <col min="1027" max="1027" width="20.5703125" style="63" customWidth="1"/>
    <col min="1028" max="1028" width="14.140625" style="63" customWidth="1"/>
    <col min="1029" max="1029" width="16.28515625" style="63" customWidth="1"/>
    <col min="1030" max="1030" width="16.85546875" style="63" customWidth="1"/>
    <col min="1031" max="1031" width="12.5703125" style="63" customWidth="1"/>
    <col min="1032" max="1032" width="13.28515625" style="63" customWidth="1"/>
    <col min="1033" max="1033" width="11.42578125" style="63" customWidth="1"/>
    <col min="1034" max="1034" width="12" style="63" customWidth="1"/>
    <col min="1035" max="1035" width="18.42578125" style="63" customWidth="1"/>
    <col min="1036" max="1036" width="15.140625" style="63" customWidth="1"/>
    <col min="1037" max="1041" width="9" style="63" customWidth="1"/>
    <col min="1042" max="1042" width="17.7109375" style="63" customWidth="1"/>
    <col min="1043" max="1043" width="15.7109375" style="63" customWidth="1"/>
    <col min="1044" max="1048" width="9.85546875" style="63" customWidth="1"/>
    <col min="1049" max="1260" width="9.42578125" style="63" customWidth="1"/>
    <col min="1261" max="1261" width="26.42578125" style="63" customWidth="1"/>
    <col min="1262" max="1262" width="20" style="63" customWidth="1"/>
    <col min="1263" max="1263" width="22.140625" style="63" customWidth="1"/>
    <col min="1264" max="1264" width="11.7109375" style="63" customWidth="1"/>
    <col min="1265" max="1265" width="10.140625" style="63" customWidth="1"/>
    <col min="1266" max="1266" width="9.42578125" style="63" customWidth="1"/>
    <col min="1267" max="1267" width="11.140625" style="63" customWidth="1"/>
    <col min="1268" max="1268" width="13" style="63" customWidth="1"/>
    <col min="1269" max="1269" width="9.42578125" style="63" customWidth="1"/>
    <col min="1270" max="1270" width="12" style="63" customWidth="1"/>
    <col min="1271" max="1271" width="10.7109375" style="63" customWidth="1"/>
    <col min="1272" max="1272" width="10.42578125" style="63" customWidth="1"/>
    <col min="1273" max="1273" width="12.85546875" style="63" customWidth="1"/>
    <col min="1274" max="1274" width="11.7109375" style="63" customWidth="1"/>
    <col min="1275" max="1275" width="12.42578125" style="63" customWidth="1"/>
    <col min="1276" max="1276" width="19.42578125" style="63" customWidth="1"/>
    <col min="1277" max="1277" width="24.140625" style="63" customWidth="1"/>
    <col min="1278" max="1278" width="11.42578125" style="63" customWidth="1"/>
    <col min="1279" max="1279" width="10.140625" style="63" customWidth="1"/>
    <col min="1280" max="1280" width="10.42578125" style="63"/>
    <col min="1281" max="1281" width="26.42578125" style="63" customWidth="1"/>
    <col min="1282" max="1282" width="19.42578125" style="63" customWidth="1"/>
    <col min="1283" max="1283" width="20.5703125" style="63" customWidth="1"/>
    <col min="1284" max="1284" width="14.140625" style="63" customWidth="1"/>
    <col min="1285" max="1285" width="16.28515625" style="63" customWidth="1"/>
    <col min="1286" max="1286" width="16.85546875" style="63" customWidth="1"/>
    <col min="1287" max="1287" width="12.5703125" style="63" customWidth="1"/>
    <col min="1288" max="1288" width="13.28515625" style="63" customWidth="1"/>
    <col min="1289" max="1289" width="11.42578125" style="63" customWidth="1"/>
    <col min="1290" max="1290" width="12" style="63" customWidth="1"/>
    <col min="1291" max="1291" width="18.42578125" style="63" customWidth="1"/>
    <col min="1292" max="1292" width="15.140625" style="63" customWidth="1"/>
    <col min="1293" max="1297" width="9" style="63" customWidth="1"/>
    <col min="1298" max="1298" width="17.7109375" style="63" customWidth="1"/>
    <col min="1299" max="1299" width="15.7109375" style="63" customWidth="1"/>
    <col min="1300" max="1304" width="9.85546875" style="63" customWidth="1"/>
    <col min="1305" max="1516" width="9.42578125" style="63" customWidth="1"/>
    <col min="1517" max="1517" width="26.42578125" style="63" customWidth="1"/>
    <col min="1518" max="1518" width="20" style="63" customWidth="1"/>
    <col min="1519" max="1519" width="22.140625" style="63" customWidth="1"/>
    <col min="1520" max="1520" width="11.7109375" style="63" customWidth="1"/>
    <col min="1521" max="1521" width="10.140625" style="63" customWidth="1"/>
    <col min="1522" max="1522" width="9.42578125" style="63" customWidth="1"/>
    <col min="1523" max="1523" width="11.140625" style="63" customWidth="1"/>
    <col min="1524" max="1524" width="13" style="63" customWidth="1"/>
    <col min="1525" max="1525" width="9.42578125" style="63" customWidth="1"/>
    <col min="1526" max="1526" width="12" style="63" customWidth="1"/>
    <col min="1527" max="1527" width="10.7109375" style="63" customWidth="1"/>
    <col min="1528" max="1528" width="10.42578125" style="63" customWidth="1"/>
    <col min="1529" max="1529" width="12.85546875" style="63" customWidth="1"/>
    <col min="1530" max="1530" width="11.7109375" style="63" customWidth="1"/>
    <col min="1531" max="1531" width="12.42578125" style="63" customWidth="1"/>
    <col min="1532" max="1532" width="19.42578125" style="63" customWidth="1"/>
    <col min="1533" max="1533" width="24.140625" style="63" customWidth="1"/>
    <col min="1534" max="1534" width="11.42578125" style="63" customWidth="1"/>
    <col min="1535" max="1535" width="10.140625" style="63" customWidth="1"/>
    <col min="1536" max="1536" width="10.42578125" style="63"/>
    <col min="1537" max="1537" width="26.42578125" style="63" customWidth="1"/>
    <col min="1538" max="1538" width="19.42578125" style="63" customWidth="1"/>
    <col min="1539" max="1539" width="20.5703125" style="63" customWidth="1"/>
    <col min="1540" max="1540" width="14.140625" style="63" customWidth="1"/>
    <col min="1541" max="1541" width="16.28515625" style="63" customWidth="1"/>
    <col min="1542" max="1542" width="16.85546875" style="63" customWidth="1"/>
    <col min="1543" max="1543" width="12.5703125" style="63" customWidth="1"/>
    <col min="1544" max="1544" width="13.28515625" style="63" customWidth="1"/>
    <col min="1545" max="1545" width="11.42578125" style="63" customWidth="1"/>
    <col min="1546" max="1546" width="12" style="63" customWidth="1"/>
    <col min="1547" max="1547" width="18.42578125" style="63" customWidth="1"/>
    <col min="1548" max="1548" width="15.140625" style="63" customWidth="1"/>
    <col min="1549" max="1553" width="9" style="63" customWidth="1"/>
    <col min="1554" max="1554" width="17.7109375" style="63" customWidth="1"/>
    <col min="1555" max="1555" width="15.7109375" style="63" customWidth="1"/>
    <col min="1556" max="1560" width="9.85546875" style="63" customWidth="1"/>
    <col min="1561" max="1772" width="9.42578125" style="63" customWidth="1"/>
    <col min="1773" max="1773" width="26.42578125" style="63" customWidth="1"/>
    <col min="1774" max="1774" width="20" style="63" customWidth="1"/>
    <col min="1775" max="1775" width="22.140625" style="63" customWidth="1"/>
    <col min="1776" max="1776" width="11.7109375" style="63" customWidth="1"/>
    <col min="1777" max="1777" width="10.140625" style="63" customWidth="1"/>
    <col min="1778" max="1778" width="9.42578125" style="63" customWidth="1"/>
    <col min="1779" max="1779" width="11.140625" style="63" customWidth="1"/>
    <col min="1780" max="1780" width="13" style="63" customWidth="1"/>
    <col min="1781" max="1781" width="9.42578125" style="63" customWidth="1"/>
    <col min="1782" max="1782" width="12" style="63" customWidth="1"/>
    <col min="1783" max="1783" width="10.7109375" style="63" customWidth="1"/>
    <col min="1784" max="1784" width="10.42578125" style="63" customWidth="1"/>
    <col min="1785" max="1785" width="12.85546875" style="63" customWidth="1"/>
    <col min="1786" max="1786" width="11.7109375" style="63" customWidth="1"/>
    <col min="1787" max="1787" width="12.42578125" style="63" customWidth="1"/>
    <col min="1788" max="1788" width="19.42578125" style="63" customWidth="1"/>
    <col min="1789" max="1789" width="24.140625" style="63" customWidth="1"/>
    <col min="1790" max="1790" width="11.42578125" style="63" customWidth="1"/>
    <col min="1791" max="1791" width="10.140625" style="63" customWidth="1"/>
    <col min="1792" max="1792" width="10.42578125" style="63"/>
    <col min="1793" max="1793" width="26.42578125" style="63" customWidth="1"/>
    <col min="1794" max="1794" width="19.42578125" style="63" customWidth="1"/>
    <col min="1795" max="1795" width="20.5703125" style="63" customWidth="1"/>
    <col min="1796" max="1796" width="14.140625" style="63" customWidth="1"/>
    <col min="1797" max="1797" width="16.28515625" style="63" customWidth="1"/>
    <col min="1798" max="1798" width="16.85546875" style="63" customWidth="1"/>
    <col min="1799" max="1799" width="12.5703125" style="63" customWidth="1"/>
    <col min="1800" max="1800" width="13.28515625" style="63" customWidth="1"/>
    <col min="1801" max="1801" width="11.42578125" style="63" customWidth="1"/>
    <col min="1802" max="1802" width="12" style="63" customWidth="1"/>
    <col min="1803" max="1803" width="18.42578125" style="63" customWidth="1"/>
    <col min="1804" max="1804" width="15.140625" style="63" customWidth="1"/>
    <col min="1805" max="1809" width="9" style="63" customWidth="1"/>
    <col min="1810" max="1810" width="17.7109375" style="63" customWidth="1"/>
    <col min="1811" max="1811" width="15.7109375" style="63" customWidth="1"/>
    <col min="1812" max="1816" width="9.85546875" style="63" customWidth="1"/>
    <col min="1817" max="2028" width="9.42578125" style="63" customWidth="1"/>
    <col min="2029" max="2029" width="26.42578125" style="63" customWidth="1"/>
    <col min="2030" max="2030" width="20" style="63" customWidth="1"/>
    <col min="2031" max="2031" width="22.140625" style="63" customWidth="1"/>
    <col min="2032" max="2032" width="11.7109375" style="63" customWidth="1"/>
    <col min="2033" max="2033" width="10.140625" style="63" customWidth="1"/>
    <col min="2034" max="2034" width="9.42578125" style="63" customWidth="1"/>
    <col min="2035" max="2035" width="11.140625" style="63" customWidth="1"/>
    <col min="2036" max="2036" width="13" style="63" customWidth="1"/>
    <col min="2037" max="2037" width="9.42578125" style="63" customWidth="1"/>
    <col min="2038" max="2038" width="12" style="63" customWidth="1"/>
    <col min="2039" max="2039" width="10.7109375" style="63" customWidth="1"/>
    <col min="2040" max="2040" width="10.42578125" style="63" customWidth="1"/>
    <col min="2041" max="2041" width="12.85546875" style="63" customWidth="1"/>
    <col min="2042" max="2042" width="11.7109375" style="63" customWidth="1"/>
    <col min="2043" max="2043" width="12.42578125" style="63" customWidth="1"/>
    <col min="2044" max="2044" width="19.42578125" style="63" customWidth="1"/>
    <col min="2045" max="2045" width="24.140625" style="63" customWidth="1"/>
    <col min="2046" max="2046" width="11.42578125" style="63" customWidth="1"/>
    <col min="2047" max="2047" width="10.140625" style="63" customWidth="1"/>
    <col min="2048" max="2048" width="10.42578125" style="63"/>
    <col min="2049" max="2049" width="26.42578125" style="63" customWidth="1"/>
    <col min="2050" max="2050" width="19.42578125" style="63" customWidth="1"/>
    <col min="2051" max="2051" width="20.5703125" style="63" customWidth="1"/>
    <col min="2052" max="2052" width="14.140625" style="63" customWidth="1"/>
    <col min="2053" max="2053" width="16.28515625" style="63" customWidth="1"/>
    <col min="2054" max="2054" width="16.85546875" style="63" customWidth="1"/>
    <col min="2055" max="2055" width="12.5703125" style="63" customWidth="1"/>
    <col min="2056" max="2056" width="13.28515625" style="63" customWidth="1"/>
    <col min="2057" max="2057" width="11.42578125" style="63" customWidth="1"/>
    <col min="2058" max="2058" width="12" style="63" customWidth="1"/>
    <col min="2059" max="2059" width="18.42578125" style="63" customWidth="1"/>
    <col min="2060" max="2060" width="15.140625" style="63" customWidth="1"/>
    <col min="2061" max="2065" width="9" style="63" customWidth="1"/>
    <col min="2066" max="2066" width="17.7109375" style="63" customWidth="1"/>
    <col min="2067" max="2067" width="15.7109375" style="63" customWidth="1"/>
    <col min="2068" max="2072" width="9.85546875" style="63" customWidth="1"/>
    <col min="2073" max="2284" width="9.42578125" style="63" customWidth="1"/>
    <col min="2285" max="2285" width="26.42578125" style="63" customWidth="1"/>
    <col min="2286" max="2286" width="20" style="63" customWidth="1"/>
    <col min="2287" max="2287" width="22.140625" style="63" customWidth="1"/>
    <col min="2288" max="2288" width="11.7109375" style="63" customWidth="1"/>
    <col min="2289" max="2289" width="10.140625" style="63" customWidth="1"/>
    <col min="2290" max="2290" width="9.42578125" style="63" customWidth="1"/>
    <col min="2291" max="2291" width="11.140625" style="63" customWidth="1"/>
    <col min="2292" max="2292" width="13" style="63" customWidth="1"/>
    <col min="2293" max="2293" width="9.42578125" style="63" customWidth="1"/>
    <col min="2294" max="2294" width="12" style="63" customWidth="1"/>
    <col min="2295" max="2295" width="10.7109375" style="63" customWidth="1"/>
    <col min="2296" max="2296" width="10.42578125" style="63" customWidth="1"/>
    <col min="2297" max="2297" width="12.85546875" style="63" customWidth="1"/>
    <col min="2298" max="2298" width="11.7109375" style="63" customWidth="1"/>
    <col min="2299" max="2299" width="12.42578125" style="63" customWidth="1"/>
    <col min="2300" max="2300" width="19.42578125" style="63" customWidth="1"/>
    <col min="2301" max="2301" width="24.140625" style="63" customWidth="1"/>
    <col min="2302" max="2302" width="11.42578125" style="63" customWidth="1"/>
    <col min="2303" max="2303" width="10.140625" style="63" customWidth="1"/>
    <col min="2304" max="2304" width="10.42578125" style="63"/>
    <col min="2305" max="2305" width="26.42578125" style="63" customWidth="1"/>
    <col min="2306" max="2306" width="19.42578125" style="63" customWidth="1"/>
    <col min="2307" max="2307" width="20.5703125" style="63" customWidth="1"/>
    <col min="2308" max="2308" width="14.140625" style="63" customWidth="1"/>
    <col min="2309" max="2309" width="16.28515625" style="63" customWidth="1"/>
    <col min="2310" max="2310" width="16.85546875" style="63" customWidth="1"/>
    <col min="2311" max="2311" width="12.5703125" style="63" customWidth="1"/>
    <col min="2312" max="2312" width="13.28515625" style="63" customWidth="1"/>
    <col min="2313" max="2313" width="11.42578125" style="63" customWidth="1"/>
    <col min="2314" max="2314" width="12" style="63" customWidth="1"/>
    <col min="2315" max="2315" width="18.42578125" style="63" customWidth="1"/>
    <col min="2316" max="2316" width="15.140625" style="63" customWidth="1"/>
    <col min="2317" max="2321" width="9" style="63" customWidth="1"/>
    <col min="2322" max="2322" width="17.7109375" style="63" customWidth="1"/>
    <col min="2323" max="2323" width="15.7109375" style="63" customWidth="1"/>
    <col min="2324" max="2328" width="9.85546875" style="63" customWidth="1"/>
    <col min="2329" max="2540" width="9.42578125" style="63" customWidth="1"/>
    <col min="2541" max="2541" width="26.42578125" style="63" customWidth="1"/>
    <col min="2542" max="2542" width="20" style="63" customWidth="1"/>
    <col min="2543" max="2543" width="22.140625" style="63" customWidth="1"/>
    <col min="2544" max="2544" width="11.7109375" style="63" customWidth="1"/>
    <col min="2545" max="2545" width="10.140625" style="63" customWidth="1"/>
    <col min="2546" max="2546" width="9.42578125" style="63" customWidth="1"/>
    <col min="2547" max="2547" width="11.140625" style="63" customWidth="1"/>
    <col min="2548" max="2548" width="13" style="63" customWidth="1"/>
    <col min="2549" max="2549" width="9.42578125" style="63" customWidth="1"/>
    <col min="2550" max="2550" width="12" style="63" customWidth="1"/>
    <col min="2551" max="2551" width="10.7109375" style="63" customWidth="1"/>
    <col min="2552" max="2552" width="10.42578125" style="63" customWidth="1"/>
    <col min="2553" max="2553" width="12.85546875" style="63" customWidth="1"/>
    <col min="2554" max="2554" width="11.7109375" style="63" customWidth="1"/>
    <col min="2555" max="2555" width="12.42578125" style="63" customWidth="1"/>
    <col min="2556" max="2556" width="19.42578125" style="63" customWidth="1"/>
    <col min="2557" max="2557" width="24.140625" style="63" customWidth="1"/>
    <col min="2558" max="2558" width="11.42578125" style="63" customWidth="1"/>
    <col min="2559" max="2559" width="10.140625" style="63" customWidth="1"/>
    <col min="2560" max="2560" width="10.42578125" style="63"/>
    <col min="2561" max="2561" width="26.42578125" style="63" customWidth="1"/>
    <col min="2562" max="2562" width="19.42578125" style="63" customWidth="1"/>
    <col min="2563" max="2563" width="20.5703125" style="63" customWidth="1"/>
    <col min="2564" max="2564" width="14.140625" style="63" customWidth="1"/>
    <col min="2565" max="2565" width="16.28515625" style="63" customWidth="1"/>
    <col min="2566" max="2566" width="16.85546875" style="63" customWidth="1"/>
    <col min="2567" max="2567" width="12.5703125" style="63" customWidth="1"/>
    <col min="2568" max="2568" width="13.28515625" style="63" customWidth="1"/>
    <col min="2569" max="2569" width="11.42578125" style="63" customWidth="1"/>
    <col min="2570" max="2570" width="12" style="63" customWidth="1"/>
    <col min="2571" max="2571" width="18.42578125" style="63" customWidth="1"/>
    <col min="2572" max="2572" width="15.140625" style="63" customWidth="1"/>
    <col min="2573" max="2577" width="9" style="63" customWidth="1"/>
    <col min="2578" max="2578" width="17.7109375" style="63" customWidth="1"/>
    <col min="2579" max="2579" width="15.7109375" style="63" customWidth="1"/>
    <col min="2580" max="2584" width="9.85546875" style="63" customWidth="1"/>
    <col min="2585" max="2796" width="9.42578125" style="63" customWidth="1"/>
    <col min="2797" max="2797" width="26.42578125" style="63" customWidth="1"/>
    <col min="2798" max="2798" width="20" style="63" customWidth="1"/>
    <col min="2799" max="2799" width="22.140625" style="63" customWidth="1"/>
    <col min="2800" max="2800" width="11.7109375" style="63" customWidth="1"/>
    <col min="2801" max="2801" width="10.140625" style="63" customWidth="1"/>
    <col min="2802" max="2802" width="9.42578125" style="63" customWidth="1"/>
    <col min="2803" max="2803" width="11.140625" style="63" customWidth="1"/>
    <col min="2804" max="2804" width="13" style="63" customWidth="1"/>
    <col min="2805" max="2805" width="9.42578125" style="63" customWidth="1"/>
    <col min="2806" max="2806" width="12" style="63" customWidth="1"/>
    <col min="2807" max="2807" width="10.7109375" style="63" customWidth="1"/>
    <col min="2808" max="2808" width="10.42578125" style="63" customWidth="1"/>
    <col min="2809" max="2809" width="12.85546875" style="63" customWidth="1"/>
    <col min="2810" max="2810" width="11.7109375" style="63" customWidth="1"/>
    <col min="2811" max="2811" width="12.42578125" style="63" customWidth="1"/>
    <col min="2812" max="2812" width="19.42578125" style="63" customWidth="1"/>
    <col min="2813" max="2813" width="24.140625" style="63" customWidth="1"/>
    <col min="2814" max="2814" width="11.42578125" style="63" customWidth="1"/>
    <col min="2815" max="2815" width="10.140625" style="63" customWidth="1"/>
    <col min="2816" max="2816" width="10.42578125" style="63"/>
    <col min="2817" max="2817" width="26.42578125" style="63" customWidth="1"/>
    <col min="2818" max="2818" width="19.42578125" style="63" customWidth="1"/>
    <col min="2819" max="2819" width="20.5703125" style="63" customWidth="1"/>
    <col min="2820" max="2820" width="14.140625" style="63" customWidth="1"/>
    <col min="2821" max="2821" width="16.28515625" style="63" customWidth="1"/>
    <col min="2822" max="2822" width="16.85546875" style="63" customWidth="1"/>
    <col min="2823" max="2823" width="12.5703125" style="63" customWidth="1"/>
    <col min="2824" max="2824" width="13.28515625" style="63" customWidth="1"/>
    <col min="2825" max="2825" width="11.42578125" style="63" customWidth="1"/>
    <col min="2826" max="2826" width="12" style="63" customWidth="1"/>
    <col min="2827" max="2827" width="18.42578125" style="63" customWidth="1"/>
    <col min="2828" max="2828" width="15.140625" style="63" customWidth="1"/>
    <col min="2829" max="2833" width="9" style="63" customWidth="1"/>
    <col min="2834" max="2834" width="17.7109375" style="63" customWidth="1"/>
    <col min="2835" max="2835" width="15.7109375" style="63" customWidth="1"/>
    <col min="2836" max="2840" width="9.85546875" style="63" customWidth="1"/>
    <col min="2841" max="3052" width="9.42578125" style="63" customWidth="1"/>
    <col min="3053" max="3053" width="26.42578125" style="63" customWidth="1"/>
    <col min="3054" max="3054" width="20" style="63" customWidth="1"/>
    <col min="3055" max="3055" width="22.140625" style="63" customWidth="1"/>
    <col min="3056" max="3056" width="11.7109375" style="63" customWidth="1"/>
    <col min="3057" max="3057" width="10.140625" style="63" customWidth="1"/>
    <col min="3058" max="3058" width="9.42578125" style="63" customWidth="1"/>
    <col min="3059" max="3059" width="11.140625" style="63" customWidth="1"/>
    <col min="3060" max="3060" width="13" style="63" customWidth="1"/>
    <col min="3061" max="3061" width="9.42578125" style="63" customWidth="1"/>
    <col min="3062" max="3062" width="12" style="63" customWidth="1"/>
    <col min="3063" max="3063" width="10.7109375" style="63" customWidth="1"/>
    <col min="3064" max="3064" width="10.42578125" style="63" customWidth="1"/>
    <col min="3065" max="3065" width="12.85546875" style="63" customWidth="1"/>
    <col min="3066" max="3066" width="11.7109375" style="63" customWidth="1"/>
    <col min="3067" max="3067" width="12.42578125" style="63" customWidth="1"/>
    <col min="3068" max="3068" width="19.42578125" style="63" customWidth="1"/>
    <col min="3069" max="3069" width="24.140625" style="63" customWidth="1"/>
    <col min="3070" max="3070" width="11.42578125" style="63" customWidth="1"/>
    <col min="3071" max="3071" width="10.140625" style="63" customWidth="1"/>
    <col min="3072" max="3072" width="10.42578125" style="63"/>
    <col min="3073" max="3073" width="26.42578125" style="63" customWidth="1"/>
    <col min="3074" max="3074" width="19.42578125" style="63" customWidth="1"/>
    <col min="3075" max="3075" width="20.5703125" style="63" customWidth="1"/>
    <col min="3076" max="3076" width="14.140625" style="63" customWidth="1"/>
    <col min="3077" max="3077" width="16.28515625" style="63" customWidth="1"/>
    <col min="3078" max="3078" width="16.85546875" style="63" customWidth="1"/>
    <col min="3079" max="3079" width="12.5703125" style="63" customWidth="1"/>
    <col min="3080" max="3080" width="13.28515625" style="63" customWidth="1"/>
    <col min="3081" max="3081" width="11.42578125" style="63" customWidth="1"/>
    <col min="3082" max="3082" width="12" style="63" customWidth="1"/>
    <col min="3083" max="3083" width="18.42578125" style="63" customWidth="1"/>
    <col min="3084" max="3084" width="15.140625" style="63" customWidth="1"/>
    <col min="3085" max="3089" width="9" style="63" customWidth="1"/>
    <col min="3090" max="3090" width="17.7109375" style="63" customWidth="1"/>
    <col min="3091" max="3091" width="15.7109375" style="63" customWidth="1"/>
    <col min="3092" max="3096" width="9.85546875" style="63" customWidth="1"/>
    <col min="3097" max="3308" width="9.42578125" style="63" customWidth="1"/>
    <col min="3309" max="3309" width="26.42578125" style="63" customWidth="1"/>
    <col min="3310" max="3310" width="20" style="63" customWidth="1"/>
    <col min="3311" max="3311" width="22.140625" style="63" customWidth="1"/>
    <col min="3312" max="3312" width="11.7109375" style="63" customWidth="1"/>
    <col min="3313" max="3313" width="10.140625" style="63" customWidth="1"/>
    <col min="3314" max="3314" width="9.42578125" style="63" customWidth="1"/>
    <col min="3315" max="3315" width="11.140625" style="63" customWidth="1"/>
    <col min="3316" max="3316" width="13" style="63" customWidth="1"/>
    <col min="3317" max="3317" width="9.42578125" style="63" customWidth="1"/>
    <col min="3318" max="3318" width="12" style="63" customWidth="1"/>
    <col min="3319" max="3319" width="10.7109375" style="63" customWidth="1"/>
    <col min="3320" max="3320" width="10.42578125" style="63" customWidth="1"/>
    <col min="3321" max="3321" width="12.85546875" style="63" customWidth="1"/>
    <col min="3322" max="3322" width="11.7109375" style="63" customWidth="1"/>
    <col min="3323" max="3323" width="12.42578125" style="63" customWidth="1"/>
    <col min="3324" max="3324" width="19.42578125" style="63" customWidth="1"/>
    <col min="3325" max="3325" width="24.140625" style="63" customWidth="1"/>
    <col min="3326" max="3326" width="11.42578125" style="63" customWidth="1"/>
    <col min="3327" max="3327" width="10.140625" style="63" customWidth="1"/>
    <col min="3328" max="3328" width="10.42578125" style="63"/>
    <col min="3329" max="3329" width="26.42578125" style="63" customWidth="1"/>
    <col min="3330" max="3330" width="19.42578125" style="63" customWidth="1"/>
    <col min="3331" max="3331" width="20.5703125" style="63" customWidth="1"/>
    <col min="3332" max="3332" width="14.140625" style="63" customWidth="1"/>
    <col min="3333" max="3333" width="16.28515625" style="63" customWidth="1"/>
    <col min="3334" max="3334" width="16.85546875" style="63" customWidth="1"/>
    <col min="3335" max="3335" width="12.5703125" style="63" customWidth="1"/>
    <col min="3336" max="3336" width="13.28515625" style="63" customWidth="1"/>
    <col min="3337" max="3337" width="11.42578125" style="63" customWidth="1"/>
    <col min="3338" max="3338" width="12" style="63" customWidth="1"/>
    <col min="3339" max="3339" width="18.42578125" style="63" customWidth="1"/>
    <col min="3340" max="3340" width="15.140625" style="63" customWidth="1"/>
    <col min="3341" max="3345" width="9" style="63" customWidth="1"/>
    <col min="3346" max="3346" width="17.7109375" style="63" customWidth="1"/>
    <col min="3347" max="3347" width="15.7109375" style="63" customWidth="1"/>
    <col min="3348" max="3352" width="9.85546875" style="63" customWidth="1"/>
    <col min="3353" max="3564" width="9.42578125" style="63" customWidth="1"/>
    <col min="3565" max="3565" width="26.42578125" style="63" customWidth="1"/>
    <col min="3566" max="3566" width="20" style="63" customWidth="1"/>
    <col min="3567" max="3567" width="22.140625" style="63" customWidth="1"/>
    <col min="3568" max="3568" width="11.7109375" style="63" customWidth="1"/>
    <col min="3569" max="3569" width="10.140625" style="63" customWidth="1"/>
    <col min="3570" max="3570" width="9.42578125" style="63" customWidth="1"/>
    <col min="3571" max="3571" width="11.140625" style="63" customWidth="1"/>
    <col min="3572" max="3572" width="13" style="63" customWidth="1"/>
    <col min="3573" max="3573" width="9.42578125" style="63" customWidth="1"/>
    <col min="3574" max="3574" width="12" style="63" customWidth="1"/>
    <col min="3575" max="3575" width="10.7109375" style="63" customWidth="1"/>
    <col min="3576" max="3576" width="10.42578125" style="63" customWidth="1"/>
    <col min="3577" max="3577" width="12.85546875" style="63" customWidth="1"/>
    <col min="3578" max="3578" width="11.7109375" style="63" customWidth="1"/>
    <col min="3579" max="3579" width="12.42578125" style="63" customWidth="1"/>
    <col min="3580" max="3580" width="19.42578125" style="63" customWidth="1"/>
    <col min="3581" max="3581" width="24.140625" style="63" customWidth="1"/>
    <col min="3582" max="3582" width="11.42578125" style="63" customWidth="1"/>
    <col min="3583" max="3583" width="10.140625" style="63" customWidth="1"/>
    <col min="3584" max="3584" width="10.42578125" style="63"/>
    <col min="3585" max="3585" width="26.42578125" style="63" customWidth="1"/>
    <col min="3586" max="3586" width="19.42578125" style="63" customWidth="1"/>
    <col min="3587" max="3587" width="20.5703125" style="63" customWidth="1"/>
    <col min="3588" max="3588" width="14.140625" style="63" customWidth="1"/>
    <col min="3589" max="3589" width="16.28515625" style="63" customWidth="1"/>
    <col min="3590" max="3590" width="16.85546875" style="63" customWidth="1"/>
    <col min="3591" max="3591" width="12.5703125" style="63" customWidth="1"/>
    <col min="3592" max="3592" width="13.28515625" style="63" customWidth="1"/>
    <col min="3593" max="3593" width="11.42578125" style="63" customWidth="1"/>
    <col min="3594" max="3594" width="12" style="63" customWidth="1"/>
    <col min="3595" max="3595" width="18.42578125" style="63" customWidth="1"/>
    <col min="3596" max="3596" width="15.140625" style="63" customWidth="1"/>
    <col min="3597" max="3601" width="9" style="63" customWidth="1"/>
    <col min="3602" max="3602" width="17.7109375" style="63" customWidth="1"/>
    <col min="3603" max="3603" width="15.7109375" style="63" customWidth="1"/>
    <col min="3604" max="3608" width="9.85546875" style="63" customWidth="1"/>
    <col min="3609" max="3820" width="9.42578125" style="63" customWidth="1"/>
    <col min="3821" max="3821" width="26.42578125" style="63" customWidth="1"/>
    <col min="3822" max="3822" width="20" style="63" customWidth="1"/>
    <col min="3823" max="3823" width="22.140625" style="63" customWidth="1"/>
    <col min="3824" max="3824" width="11.7109375" style="63" customWidth="1"/>
    <col min="3825" max="3825" width="10.140625" style="63" customWidth="1"/>
    <col min="3826" max="3826" width="9.42578125" style="63" customWidth="1"/>
    <col min="3827" max="3827" width="11.140625" style="63" customWidth="1"/>
    <col min="3828" max="3828" width="13" style="63" customWidth="1"/>
    <col min="3829" max="3829" width="9.42578125" style="63" customWidth="1"/>
    <col min="3830" max="3830" width="12" style="63" customWidth="1"/>
    <col min="3831" max="3831" width="10.7109375" style="63" customWidth="1"/>
    <col min="3832" max="3832" width="10.42578125" style="63" customWidth="1"/>
    <col min="3833" max="3833" width="12.85546875" style="63" customWidth="1"/>
    <col min="3834" max="3834" width="11.7109375" style="63" customWidth="1"/>
    <col min="3835" max="3835" width="12.42578125" style="63" customWidth="1"/>
    <col min="3836" max="3836" width="19.42578125" style="63" customWidth="1"/>
    <col min="3837" max="3837" width="24.140625" style="63" customWidth="1"/>
    <col min="3838" max="3838" width="11.42578125" style="63" customWidth="1"/>
    <col min="3839" max="3839" width="10.140625" style="63" customWidth="1"/>
    <col min="3840" max="3840" width="10.42578125" style="63"/>
    <col min="3841" max="3841" width="26.42578125" style="63" customWidth="1"/>
    <col min="3842" max="3842" width="19.42578125" style="63" customWidth="1"/>
    <col min="3843" max="3843" width="20.5703125" style="63" customWidth="1"/>
    <col min="3844" max="3844" width="14.140625" style="63" customWidth="1"/>
    <col min="3845" max="3845" width="16.28515625" style="63" customWidth="1"/>
    <col min="3846" max="3846" width="16.85546875" style="63" customWidth="1"/>
    <col min="3847" max="3847" width="12.5703125" style="63" customWidth="1"/>
    <col min="3848" max="3848" width="13.28515625" style="63" customWidth="1"/>
    <col min="3849" max="3849" width="11.42578125" style="63" customWidth="1"/>
    <col min="3850" max="3850" width="12" style="63" customWidth="1"/>
    <col min="3851" max="3851" width="18.42578125" style="63" customWidth="1"/>
    <col min="3852" max="3852" width="15.140625" style="63" customWidth="1"/>
    <col min="3853" max="3857" width="9" style="63" customWidth="1"/>
    <col min="3858" max="3858" width="17.7109375" style="63" customWidth="1"/>
    <col min="3859" max="3859" width="15.7109375" style="63" customWidth="1"/>
    <col min="3860" max="3864" width="9.85546875" style="63" customWidth="1"/>
    <col min="3865" max="4076" width="9.42578125" style="63" customWidth="1"/>
    <col min="4077" max="4077" width="26.42578125" style="63" customWidth="1"/>
    <col min="4078" max="4078" width="20" style="63" customWidth="1"/>
    <col min="4079" max="4079" width="22.140625" style="63" customWidth="1"/>
    <col min="4080" max="4080" width="11.7109375" style="63" customWidth="1"/>
    <col min="4081" max="4081" width="10.140625" style="63" customWidth="1"/>
    <col min="4082" max="4082" width="9.42578125" style="63" customWidth="1"/>
    <col min="4083" max="4083" width="11.140625" style="63" customWidth="1"/>
    <col min="4084" max="4084" width="13" style="63" customWidth="1"/>
    <col min="4085" max="4085" width="9.42578125" style="63" customWidth="1"/>
    <col min="4086" max="4086" width="12" style="63" customWidth="1"/>
    <col min="4087" max="4087" width="10.7109375" style="63" customWidth="1"/>
    <col min="4088" max="4088" width="10.42578125" style="63" customWidth="1"/>
    <col min="4089" max="4089" width="12.85546875" style="63" customWidth="1"/>
    <col min="4090" max="4090" width="11.7109375" style="63" customWidth="1"/>
    <col min="4091" max="4091" width="12.42578125" style="63" customWidth="1"/>
    <col min="4092" max="4092" width="19.42578125" style="63" customWidth="1"/>
    <col min="4093" max="4093" width="24.140625" style="63" customWidth="1"/>
    <col min="4094" max="4094" width="11.42578125" style="63" customWidth="1"/>
    <col min="4095" max="4095" width="10.140625" style="63" customWidth="1"/>
    <col min="4096" max="4096" width="10.42578125" style="63"/>
    <col min="4097" max="4097" width="26.42578125" style="63" customWidth="1"/>
    <col min="4098" max="4098" width="19.42578125" style="63" customWidth="1"/>
    <col min="4099" max="4099" width="20.5703125" style="63" customWidth="1"/>
    <col min="4100" max="4100" width="14.140625" style="63" customWidth="1"/>
    <col min="4101" max="4101" width="16.28515625" style="63" customWidth="1"/>
    <col min="4102" max="4102" width="16.85546875" style="63" customWidth="1"/>
    <col min="4103" max="4103" width="12.5703125" style="63" customWidth="1"/>
    <col min="4104" max="4104" width="13.28515625" style="63" customWidth="1"/>
    <col min="4105" max="4105" width="11.42578125" style="63" customWidth="1"/>
    <col min="4106" max="4106" width="12" style="63" customWidth="1"/>
    <col min="4107" max="4107" width="18.42578125" style="63" customWidth="1"/>
    <col min="4108" max="4108" width="15.140625" style="63" customWidth="1"/>
    <col min="4109" max="4113" width="9" style="63" customWidth="1"/>
    <col min="4114" max="4114" width="17.7109375" style="63" customWidth="1"/>
    <col min="4115" max="4115" width="15.7109375" style="63" customWidth="1"/>
    <col min="4116" max="4120" width="9.85546875" style="63" customWidth="1"/>
    <col min="4121" max="4332" width="9.42578125" style="63" customWidth="1"/>
    <col min="4333" max="4333" width="26.42578125" style="63" customWidth="1"/>
    <col min="4334" max="4334" width="20" style="63" customWidth="1"/>
    <col min="4335" max="4335" width="22.140625" style="63" customWidth="1"/>
    <col min="4336" max="4336" width="11.7109375" style="63" customWidth="1"/>
    <col min="4337" max="4337" width="10.140625" style="63" customWidth="1"/>
    <col min="4338" max="4338" width="9.42578125" style="63" customWidth="1"/>
    <col min="4339" max="4339" width="11.140625" style="63" customWidth="1"/>
    <col min="4340" max="4340" width="13" style="63" customWidth="1"/>
    <col min="4341" max="4341" width="9.42578125" style="63" customWidth="1"/>
    <col min="4342" max="4342" width="12" style="63" customWidth="1"/>
    <col min="4343" max="4343" width="10.7109375" style="63" customWidth="1"/>
    <col min="4344" max="4344" width="10.42578125" style="63" customWidth="1"/>
    <col min="4345" max="4345" width="12.85546875" style="63" customWidth="1"/>
    <col min="4346" max="4346" width="11.7109375" style="63" customWidth="1"/>
    <col min="4347" max="4347" width="12.42578125" style="63" customWidth="1"/>
    <col min="4348" max="4348" width="19.42578125" style="63" customWidth="1"/>
    <col min="4349" max="4349" width="24.140625" style="63" customWidth="1"/>
    <col min="4350" max="4350" width="11.42578125" style="63" customWidth="1"/>
    <col min="4351" max="4351" width="10.140625" style="63" customWidth="1"/>
    <col min="4352" max="4352" width="10.42578125" style="63"/>
    <col min="4353" max="4353" width="26.42578125" style="63" customWidth="1"/>
    <col min="4354" max="4354" width="19.42578125" style="63" customWidth="1"/>
    <col min="4355" max="4355" width="20.5703125" style="63" customWidth="1"/>
    <col min="4356" max="4356" width="14.140625" style="63" customWidth="1"/>
    <col min="4357" max="4357" width="16.28515625" style="63" customWidth="1"/>
    <col min="4358" max="4358" width="16.85546875" style="63" customWidth="1"/>
    <col min="4359" max="4359" width="12.5703125" style="63" customWidth="1"/>
    <col min="4360" max="4360" width="13.28515625" style="63" customWidth="1"/>
    <col min="4361" max="4361" width="11.42578125" style="63" customWidth="1"/>
    <col min="4362" max="4362" width="12" style="63" customWidth="1"/>
    <col min="4363" max="4363" width="18.42578125" style="63" customWidth="1"/>
    <col min="4364" max="4364" width="15.140625" style="63" customWidth="1"/>
    <col min="4365" max="4369" width="9" style="63" customWidth="1"/>
    <col min="4370" max="4370" width="17.7109375" style="63" customWidth="1"/>
    <col min="4371" max="4371" width="15.7109375" style="63" customWidth="1"/>
    <col min="4372" max="4376" width="9.85546875" style="63" customWidth="1"/>
    <col min="4377" max="4588" width="9.42578125" style="63" customWidth="1"/>
    <col min="4589" max="4589" width="26.42578125" style="63" customWidth="1"/>
    <col min="4590" max="4590" width="20" style="63" customWidth="1"/>
    <col min="4591" max="4591" width="22.140625" style="63" customWidth="1"/>
    <col min="4592" max="4592" width="11.7109375" style="63" customWidth="1"/>
    <col min="4593" max="4593" width="10.140625" style="63" customWidth="1"/>
    <col min="4594" max="4594" width="9.42578125" style="63" customWidth="1"/>
    <col min="4595" max="4595" width="11.140625" style="63" customWidth="1"/>
    <col min="4596" max="4596" width="13" style="63" customWidth="1"/>
    <col min="4597" max="4597" width="9.42578125" style="63" customWidth="1"/>
    <col min="4598" max="4598" width="12" style="63" customWidth="1"/>
    <col min="4599" max="4599" width="10.7109375" style="63" customWidth="1"/>
    <col min="4600" max="4600" width="10.42578125" style="63" customWidth="1"/>
    <col min="4601" max="4601" width="12.85546875" style="63" customWidth="1"/>
    <col min="4602" max="4602" width="11.7109375" style="63" customWidth="1"/>
    <col min="4603" max="4603" width="12.42578125" style="63" customWidth="1"/>
    <col min="4604" max="4604" width="19.42578125" style="63" customWidth="1"/>
    <col min="4605" max="4605" width="24.140625" style="63" customWidth="1"/>
    <col min="4606" max="4606" width="11.42578125" style="63" customWidth="1"/>
    <col min="4607" max="4607" width="10.140625" style="63" customWidth="1"/>
    <col min="4608" max="4608" width="10.42578125" style="63"/>
    <col min="4609" max="4609" width="26.42578125" style="63" customWidth="1"/>
    <col min="4610" max="4610" width="19.42578125" style="63" customWidth="1"/>
    <col min="4611" max="4611" width="20.5703125" style="63" customWidth="1"/>
    <col min="4612" max="4612" width="14.140625" style="63" customWidth="1"/>
    <col min="4613" max="4613" width="16.28515625" style="63" customWidth="1"/>
    <col min="4614" max="4614" width="16.85546875" style="63" customWidth="1"/>
    <col min="4615" max="4615" width="12.5703125" style="63" customWidth="1"/>
    <col min="4616" max="4616" width="13.28515625" style="63" customWidth="1"/>
    <col min="4617" max="4617" width="11.42578125" style="63" customWidth="1"/>
    <col min="4618" max="4618" width="12" style="63" customWidth="1"/>
    <col min="4619" max="4619" width="18.42578125" style="63" customWidth="1"/>
    <col min="4620" max="4620" width="15.140625" style="63" customWidth="1"/>
    <col min="4621" max="4625" width="9" style="63" customWidth="1"/>
    <col min="4626" max="4626" width="17.7109375" style="63" customWidth="1"/>
    <col min="4627" max="4627" width="15.7109375" style="63" customWidth="1"/>
    <col min="4628" max="4632" width="9.85546875" style="63" customWidth="1"/>
    <col min="4633" max="4844" width="9.42578125" style="63" customWidth="1"/>
    <col min="4845" max="4845" width="26.42578125" style="63" customWidth="1"/>
    <col min="4846" max="4846" width="20" style="63" customWidth="1"/>
    <col min="4847" max="4847" width="22.140625" style="63" customWidth="1"/>
    <col min="4848" max="4848" width="11.7109375" style="63" customWidth="1"/>
    <col min="4849" max="4849" width="10.140625" style="63" customWidth="1"/>
    <col min="4850" max="4850" width="9.42578125" style="63" customWidth="1"/>
    <col min="4851" max="4851" width="11.140625" style="63" customWidth="1"/>
    <col min="4852" max="4852" width="13" style="63" customWidth="1"/>
    <col min="4853" max="4853" width="9.42578125" style="63" customWidth="1"/>
    <col min="4854" max="4854" width="12" style="63" customWidth="1"/>
    <col min="4855" max="4855" width="10.7109375" style="63" customWidth="1"/>
    <col min="4856" max="4856" width="10.42578125" style="63" customWidth="1"/>
    <col min="4857" max="4857" width="12.85546875" style="63" customWidth="1"/>
    <col min="4858" max="4858" width="11.7109375" style="63" customWidth="1"/>
    <col min="4859" max="4859" width="12.42578125" style="63" customWidth="1"/>
    <col min="4860" max="4860" width="19.42578125" style="63" customWidth="1"/>
    <col min="4861" max="4861" width="24.140625" style="63" customWidth="1"/>
    <col min="4862" max="4862" width="11.42578125" style="63" customWidth="1"/>
    <col min="4863" max="4863" width="10.140625" style="63" customWidth="1"/>
    <col min="4864" max="4864" width="10.42578125" style="63"/>
    <col min="4865" max="4865" width="26.42578125" style="63" customWidth="1"/>
    <col min="4866" max="4866" width="19.42578125" style="63" customWidth="1"/>
    <col min="4867" max="4867" width="20.5703125" style="63" customWidth="1"/>
    <col min="4868" max="4868" width="14.140625" style="63" customWidth="1"/>
    <col min="4869" max="4869" width="16.28515625" style="63" customWidth="1"/>
    <col min="4870" max="4870" width="16.85546875" style="63" customWidth="1"/>
    <col min="4871" max="4871" width="12.5703125" style="63" customWidth="1"/>
    <col min="4872" max="4872" width="13.28515625" style="63" customWidth="1"/>
    <col min="4873" max="4873" width="11.42578125" style="63" customWidth="1"/>
    <col min="4874" max="4874" width="12" style="63" customWidth="1"/>
    <col min="4875" max="4875" width="18.42578125" style="63" customWidth="1"/>
    <col min="4876" max="4876" width="15.140625" style="63" customWidth="1"/>
    <col min="4877" max="4881" width="9" style="63" customWidth="1"/>
    <col min="4882" max="4882" width="17.7109375" style="63" customWidth="1"/>
    <col min="4883" max="4883" width="15.7109375" style="63" customWidth="1"/>
    <col min="4884" max="4888" width="9.85546875" style="63" customWidth="1"/>
    <col min="4889" max="5100" width="9.42578125" style="63" customWidth="1"/>
    <col min="5101" max="5101" width="26.42578125" style="63" customWidth="1"/>
    <col min="5102" max="5102" width="20" style="63" customWidth="1"/>
    <col min="5103" max="5103" width="22.140625" style="63" customWidth="1"/>
    <col min="5104" max="5104" width="11.7109375" style="63" customWidth="1"/>
    <col min="5105" max="5105" width="10.140625" style="63" customWidth="1"/>
    <col min="5106" max="5106" width="9.42578125" style="63" customWidth="1"/>
    <col min="5107" max="5107" width="11.140625" style="63" customWidth="1"/>
    <col min="5108" max="5108" width="13" style="63" customWidth="1"/>
    <col min="5109" max="5109" width="9.42578125" style="63" customWidth="1"/>
    <col min="5110" max="5110" width="12" style="63" customWidth="1"/>
    <col min="5111" max="5111" width="10.7109375" style="63" customWidth="1"/>
    <col min="5112" max="5112" width="10.42578125" style="63" customWidth="1"/>
    <col min="5113" max="5113" width="12.85546875" style="63" customWidth="1"/>
    <col min="5114" max="5114" width="11.7109375" style="63" customWidth="1"/>
    <col min="5115" max="5115" width="12.42578125" style="63" customWidth="1"/>
    <col min="5116" max="5116" width="19.42578125" style="63" customWidth="1"/>
    <col min="5117" max="5117" width="24.140625" style="63" customWidth="1"/>
    <col min="5118" max="5118" width="11.42578125" style="63" customWidth="1"/>
    <col min="5119" max="5119" width="10.140625" style="63" customWidth="1"/>
    <col min="5120" max="5120" width="10.42578125" style="63"/>
    <col min="5121" max="5121" width="26.42578125" style="63" customWidth="1"/>
    <col min="5122" max="5122" width="19.42578125" style="63" customWidth="1"/>
    <col min="5123" max="5123" width="20.5703125" style="63" customWidth="1"/>
    <col min="5124" max="5124" width="14.140625" style="63" customWidth="1"/>
    <col min="5125" max="5125" width="16.28515625" style="63" customWidth="1"/>
    <col min="5126" max="5126" width="16.85546875" style="63" customWidth="1"/>
    <col min="5127" max="5127" width="12.5703125" style="63" customWidth="1"/>
    <col min="5128" max="5128" width="13.28515625" style="63" customWidth="1"/>
    <col min="5129" max="5129" width="11.42578125" style="63" customWidth="1"/>
    <col min="5130" max="5130" width="12" style="63" customWidth="1"/>
    <col min="5131" max="5131" width="18.42578125" style="63" customWidth="1"/>
    <col min="5132" max="5132" width="15.140625" style="63" customWidth="1"/>
    <col min="5133" max="5137" width="9" style="63" customWidth="1"/>
    <col min="5138" max="5138" width="17.7109375" style="63" customWidth="1"/>
    <col min="5139" max="5139" width="15.7109375" style="63" customWidth="1"/>
    <col min="5140" max="5144" width="9.85546875" style="63" customWidth="1"/>
    <col min="5145" max="5356" width="9.42578125" style="63" customWidth="1"/>
    <col min="5357" max="5357" width="26.42578125" style="63" customWidth="1"/>
    <col min="5358" max="5358" width="20" style="63" customWidth="1"/>
    <col min="5359" max="5359" width="22.140625" style="63" customWidth="1"/>
    <col min="5360" max="5360" width="11.7109375" style="63" customWidth="1"/>
    <col min="5361" max="5361" width="10.140625" style="63" customWidth="1"/>
    <col min="5362" max="5362" width="9.42578125" style="63" customWidth="1"/>
    <col min="5363" max="5363" width="11.140625" style="63" customWidth="1"/>
    <col min="5364" max="5364" width="13" style="63" customWidth="1"/>
    <col min="5365" max="5365" width="9.42578125" style="63" customWidth="1"/>
    <col min="5366" max="5366" width="12" style="63" customWidth="1"/>
    <col min="5367" max="5367" width="10.7109375" style="63" customWidth="1"/>
    <col min="5368" max="5368" width="10.42578125" style="63" customWidth="1"/>
    <col min="5369" max="5369" width="12.85546875" style="63" customWidth="1"/>
    <col min="5370" max="5370" width="11.7109375" style="63" customWidth="1"/>
    <col min="5371" max="5371" width="12.42578125" style="63" customWidth="1"/>
    <col min="5372" max="5372" width="19.42578125" style="63" customWidth="1"/>
    <col min="5373" max="5373" width="24.140625" style="63" customWidth="1"/>
    <col min="5374" max="5374" width="11.42578125" style="63" customWidth="1"/>
    <col min="5375" max="5375" width="10.140625" style="63" customWidth="1"/>
    <col min="5376" max="5376" width="10.42578125" style="63"/>
    <col min="5377" max="5377" width="26.42578125" style="63" customWidth="1"/>
    <col min="5378" max="5378" width="19.42578125" style="63" customWidth="1"/>
    <col min="5379" max="5379" width="20.5703125" style="63" customWidth="1"/>
    <col min="5380" max="5380" width="14.140625" style="63" customWidth="1"/>
    <col min="5381" max="5381" width="16.28515625" style="63" customWidth="1"/>
    <col min="5382" max="5382" width="16.85546875" style="63" customWidth="1"/>
    <col min="5383" max="5383" width="12.5703125" style="63" customWidth="1"/>
    <col min="5384" max="5384" width="13.28515625" style="63" customWidth="1"/>
    <col min="5385" max="5385" width="11.42578125" style="63" customWidth="1"/>
    <col min="5386" max="5386" width="12" style="63" customWidth="1"/>
    <col min="5387" max="5387" width="18.42578125" style="63" customWidth="1"/>
    <col min="5388" max="5388" width="15.140625" style="63" customWidth="1"/>
    <col min="5389" max="5393" width="9" style="63" customWidth="1"/>
    <col min="5394" max="5394" width="17.7109375" style="63" customWidth="1"/>
    <col min="5395" max="5395" width="15.7109375" style="63" customWidth="1"/>
    <col min="5396" max="5400" width="9.85546875" style="63" customWidth="1"/>
    <col min="5401" max="5612" width="9.42578125" style="63" customWidth="1"/>
    <col min="5613" max="5613" width="26.42578125" style="63" customWidth="1"/>
    <col min="5614" max="5614" width="20" style="63" customWidth="1"/>
    <col min="5615" max="5615" width="22.140625" style="63" customWidth="1"/>
    <col min="5616" max="5616" width="11.7109375" style="63" customWidth="1"/>
    <col min="5617" max="5617" width="10.140625" style="63" customWidth="1"/>
    <col min="5618" max="5618" width="9.42578125" style="63" customWidth="1"/>
    <col min="5619" max="5619" width="11.140625" style="63" customWidth="1"/>
    <col min="5620" max="5620" width="13" style="63" customWidth="1"/>
    <col min="5621" max="5621" width="9.42578125" style="63" customWidth="1"/>
    <col min="5622" max="5622" width="12" style="63" customWidth="1"/>
    <col min="5623" max="5623" width="10.7109375" style="63" customWidth="1"/>
    <col min="5624" max="5624" width="10.42578125" style="63" customWidth="1"/>
    <col min="5625" max="5625" width="12.85546875" style="63" customWidth="1"/>
    <col min="5626" max="5626" width="11.7109375" style="63" customWidth="1"/>
    <col min="5627" max="5627" width="12.42578125" style="63" customWidth="1"/>
    <col min="5628" max="5628" width="19.42578125" style="63" customWidth="1"/>
    <col min="5629" max="5629" width="24.140625" style="63" customWidth="1"/>
    <col min="5630" max="5630" width="11.42578125" style="63" customWidth="1"/>
    <col min="5631" max="5631" width="10.140625" style="63" customWidth="1"/>
    <col min="5632" max="5632" width="10.42578125" style="63"/>
    <col min="5633" max="5633" width="26.42578125" style="63" customWidth="1"/>
    <col min="5634" max="5634" width="19.42578125" style="63" customWidth="1"/>
    <col min="5635" max="5635" width="20.5703125" style="63" customWidth="1"/>
    <col min="5636" max="5636" width="14.140625" style="63" customWidth="1"/>
    <col min="5637" max="5637" width="16.28515625" style="63" customWidth="1"/>
    <col min="5638" max="5638" width="16.85546875" style="63" customWidth="1"/>
    <col min="5639" max="5639" width="12.5703125" style="63" customWidth="1"/>
    <col min="5640" max="5640" width="13.28515625" style="63" customWidth="1"/>
    <col min="5641" max="5641" width="11.42578125" style="63" customWidth="1"/>
    <col min="5642" max="5642" width="12" style="63" customWidth="1"/>
    <col min="5643" max="5643" width="18.42578125" style="63" customWidth="1"/>
    <col min="5644" max="5644" width="15.140625" style="63" customWidth="1"/>
    <col min="5645" max="5649" width="9" style="63" customWidth="1"/>
    <col min="5650" max="5650" width="17.7109375" style="63" customWidth="1"/>
    <col min="5651" max="5651" width="15.7109375" style="63" customWidth="1"/>
    <col min="5652" max="5656" width="9.85546875" style="63" customWidth="1"/>
    <col min="5657" max="5868" width="9.42578125" style="63" customWidth="1"/>
    <col min="5869" max="5869" width="26.42578125" style="63" customWidth="1"/>
    <col min="5870" max="5870" width="20" style="63" customWidth="1"/>
    <col min="5871" max="5871" width="22.140625" style="63" customWidth="1"/>
    <col min="5872" max="5872" width="11.7109375" style="63" customWidth="1"/>
    <col min="5873" max="5873" width="10.140625" style="63" customWidth="1"/>
    <col min="5874" max="5874" width="9.42578125" style="63" customWidth="1"/>
    <col min="5875" max="5875" width="11.140625" style="63" customWidth="1"/>
    <col min="5876" max="5876" width="13" style="63" customWidth="1"/>
    <col min="5877" max="5877" width="9.42578125" style="63" customWidth="1"/>
    <col min="5878" max="5878" width="12" style="63" customWidth="1"/>
    <col min="5879" max="5879" width="10.7109375" style="63" customWidth="1"/>
    <col min="5880" max="5880" width="10.42578125" style="63" customWidth="1"/>
    <col min="5881" max="5881" width="12.85546875" style="63" customWidth="1"/>
    <col min="5882" max="5882" width="11.7109375" style="63" customWidth="1"/>
    <col min="5883" max="5883" width="12.42578125" style="63" customWidth="1"/>
    <col min="5884" max="5884" width="19.42578125" style="63" customWidth="1"/>
    <col min="5885" max="5885" width="24.140625" style="63" customWidth="1"/>
    <col min="5886" max="5886" width="11.42578125" style="63" customWidth="1"/>
    <col min="5887" max="5887" width="10.140625" style="63" customWidth="1"/>
    <col min="5888" max="5888" width="10.42578125" style="63"/>
    <col min="5889" max="5889" width="26.42578125" style="63" customWidth="1"/>
    <col min="5890" max="5890" width="19.42578125" style="63" customWidth="1"/>
    <col min="5891" max="5891" width="20.5703125" style="63" customWidth="1"/>
    <col min="5892" max="5892" width="14.140625" style="63" customWidth="1"/>
    <col min="5893" max="5893" width="16.28515625" style="63" customWidth="1"/>
    <col min="5894" max="5894" width="16.85546875" style="63" customWidth="1"/>
    <col min="5895" max="5895" width="12.5703125" style="63" customWidth="1"/>
    <col min="5896" max="5896" width="13.28515625" style="63" customWidth="1"/>
    <col min="5897" max="5897" width="11.42578125" style="63" customWidth="1"/>
    <col min="5898" max="5898" width="12" style="63" customWidth="1"/>
    <col min="5899" max="5899" width="18.42578125" style="63" customWidth="1"/>
    <col min="5900" max="5900" width="15.140625" style="63" customWidth="1"/>
    <col min="5901" max="5905" width="9" style="63" customWidth="1"/>
    <col min="5906" max="5906" width="17.7109375" style="63" customWidth="1"/>
    <col min="5907" max="5907" width="15.7109375" style="63" customWidth="1"/>
    <col min="5908" max="5912" width="9.85546875" style="63" customWidth="1"/>
    <col min="5913" max="6124" width="9.42578125" style="63" customWidth="1"/>
    <col min="6125" max="6125" width="26.42578125" style="63" customWidth="1"/>
    <col min="6126" max="6126" width="20" style="63" customWidth="1"/>
    <col min="6127" max="6127" width="22.140625" style="63" customWidth="1"/>
    <col min="6128" max="6128" width="11.7109375" style="63" customWidth="1"/>
    <col min="6129" max="6129" width="10.140625" style="63" customWidth="1"/>
    <col min="6130" max="6130" width="9.42578125" style="63" customWidth="1"/>
    <col min="6131" max="6131" width="11.140625" style="63" customWidth="1"/>
    <col min="6132" max="6132" width="13" style="63" customWidth="1"/>
    <col min="6133" max="6133" width="9.42578125" style="63" customWidth="1"/>
    <col min="6134" max="6134" width="12" style="63" customWidth="1"/>
    <col min="6135" max="6135" width="10.7109375" style="63" customWidth="1"/>
    <col min="6136" max="6136" width="10.42578125" style="63" customWidth="1"/>
    <col min="6137" max="6137" width="12.85546875" style="63" customWidth="1"/>
    <col min="6138" max="6138" width="11.7109375" style="63" customWidth="1"/>
    <col min="6139" max="6139" width="12.42578125" style="63" customWidth="1"/>
    <col min="6140" max="6140" width="19.42578125" style="63" customWidth="1"/>
    <col min="6141" max="6141" width="24.140625" style="63" customWidth="1"/>
    <col min="6142" max="6142" width="11.42578125" style="63" customWidth="1"/>
    <col min="6143" max="6143" width="10.140625" style="63" customWidth="1"/>
    <col min="6144" max="6144" width="10.42578125" style="63"/>
    <col min="6145" max="6145" width="26.42578125" style="63" customWidth="1"/>
    <col min="6146" max="6146" width="19.42578125" style="63" customWidth="1"/>
    <col min="6147" max="6147" width="20.5703125" style="63" customWidth="1"/>
    <col min="6148" max="6148" width="14.140625" style="63" customWidth="1"/>
    <col min="6149" max="6149" width="16.28515625" style="63" customWidth="1"/>
    <col min="6150" max="6150" width="16.85546875" style="63" customWidth="1"/>
    <col min="6151" max="6151" width="12.5703125" style="63" customWidth="1"/>
    <col min="6152" max="6152" width="13.28515625" style="63" customWidth="1"/>
    <col min="6153" max="6153" width="11.42578125" style="63" customWidth="1"/>
    <col min="6154" max="6154" width="12" style="63" customWidth="1"/>
    <col min="6155" max="6155" width="18.42578125" style="63" customWidth="1"/>
    <col min="6156" max="6156" width="15.140625" style="63" customWidth="1"/>
    <col min="6157" max="6161" width="9" style="63" customWidth="1"/>
    <col min="6162" max="6162" width="17.7109375" style="63" customWidth="1"/>
    <col min="6163" max="6163" width="15.7109375" style="63" customWidth="1"/>
    <col min="6164" max="6168" width="9.85546875" style="63" customWidth="1"/>
    <col min="6169" max="6380" width="9.42578125" style="63" customWidth="1"/>
    <col min="6381" max="6381" width="26.42578125" style="63" customWidth="1"/>
    <col min="6382" max="6382" width="20" style="63" customWidth="1"/>
    <col min="6383" max="6383" width="22.140625" style="63" customWidth="1"/>
    <col min="6384" max="6384" width="11.7109375" style="63" customWidth="1"/>
    <col min="6385" max="6385" width="10.140625" style="63" customWidth="1"/>
    <col min="6386" max="6386" width="9.42578125" style="63" customWidth="1"/>
    <col min="6387" max="6387" width="11.140625" style="63" customWidth="1"/>
    <col min="6388" max="6388" width="13" style="63" customWidth="1"/>
    <col min="6389" max="6389" width="9.42578125" style="63" customWidth="1"/>
    <col min="6390" max="6390" width="12" style="63" customWidth="1"/>
    <col min="6391" max="6391" width="10.7109375" style="63" customWidth="1"/>
    <col min="6392" max="6392" width="10.42578125" style="63" customWidth="1"/>
    <col min="6393" max="6393" width="12.85546875" style="63" customWidth="1"/>
    <col min="6394" max="6394" width="11.7109375" style="63" customWidth="1"/>
    <col min="6395" max="6395" width="12.42578125" style="63" customWidth="1"/>
    <col min="6396" max="6396" width="19.42578125" style="63" customWidth="1"/>
    <col min="6397" max="6397" width="24.140625" style="63" customWidth="1"/>
    <col min="6398" max="6398" width="11.42578125" style="63" customWidth="1"/>
    <col min="6399" max="6399" width="10.140625" style="63" customWidth="1"/>
    <col min="6400" max="6400" width="10.42578125" style="63"/>
    <col min="6401" max="6401" width="26.42578125" style="63" customWidth="1"/>
    <col min="6402" max="6402" width="19.42578125" style="63" customWidth="1"/>
    <col min="6403" max="6403" width="20.5703125" style="63" customWidth="1"/>
    <col min="6404" max="6404" width="14.140625" style="63" customWidth="1"/>
    <col min="6405" max="6405" width="16.28515625" style="63" customWidth="1"/>
    <col min="6406" max="6406" width="16.85546875" style="63" customWidth="1"/>
    <col min="6407" max="6407" width="12.5703125" style="63" customWidth="1"/>
    <col min="6408" max="6408" width="13.28515625" style="63" customWidth="1"/>
    <col min="6409" max="6409" width="11.42578125" style="63" customWidth="1"/>
    <col min="6410" max="6410" width="12" style="63" customWidth="1"/>
    <col min="6411" max="6411" width="18.42578125" style="63" customWidth="1"/>
    <col min="6412" max="6412" width="15.140625" style="63" customWidth="1"/>
    <col min="6413" max="6417" width="9" style="63" customWidth="1"/>
    <col min="6418" max="6418" width="17.7109375" style="63" customWidth="1"/>
    <col min="6419" max="6419" width="15.7109375" style="63" customWidth="1"/>
    <col min="6420" max="6424" width="9.85546875" style="63" customWidth="1"/>
    <col min="6425" max="6636" width="9.42578125" style="63" customWidth="1"/>
    <col min="6637" max="6637" width="26.42578125" style="63" customWidth="1"/>
    <col min="6638" max="6638" width="20" style="63" customWidth="1"/>
    <col min="6639" max="6639" width="22.140625" style="63" customWidth="1"/>
    <col min="6640" max="6640" width="11.7109375" style="63" customWidth="1"/>
    <col min="6641" max="6641" width="10.140625" style="63" customWidth="1"/>
    <col min="6642" max="6642" width="9.42578125" style="63" customWidth="1"/>
    <col min="6643" max="6643" width="11.140625" style="63" customWidth="1"/>
    <col min="6644" max="6644" width="13" style="63" customWidth="1"/>
    <col min="6645" max="6645" width="9.42578125" style="63" customWidth="1"/>
    <col min="6646" max="6646" width="12" style="63" customWidth="1"/>
    <col min="6647" max="6647" width="10.7109375" style="63" customWidth="1"/>
    <col min="6648" max="6648" width="10.42578125" style="63" customWidth="1"/>
    <col min="6649" max="6649" width="12.85546875" style="63" customWidth="1"/>
    <col min="6650" max="6650" width="11.7109375" style="63" customWidth="1"/>
    <col min="6651" max="6651" width="12.42578125" style="63" customWidth="1"/>
    <col min="6652" max="6652" width="19.42578125" style="63" customWidth="1"/>
    <col min="6653" max="6653" width="24.140625" style="63" customWidth="1"/>
    <col min="6654" max="6654" width="11.42578125" style="63" customWidth="1"/>
    <col min="6655" max="6655" width="10.140625" style="63" customWidth="1"/>
    <col min="6656" max="6656" width="10.42578125" style="63"/>
    <col min="6657" max="6657" width="26.42578125" style="63" customWidth="1"/>
    <col min="6658" max="6658" width="19.42578125" style="63" customWidth="1"/>
    <col min="6659" max="6659" width="20.5703125" style="63" customWidth="1"/>
    <col min="6660" max="6660" width="14.140625" style="63" customWidth="1"/>
    <col min="6661" max="6661" width="16.28515625" style="63" customWidth="1"/>
    <col min="6662" max="6662" width="16.85546875" style="63" customWidth="1"/>
    <col min="6663" max="6663" width="12.5703125" style="63" customWidth="1"/>
    <col min="6664" max="6664" width="13.28515625" style="63" customWidth="1"/>
    <col min="6665" max="6665" width="11.42578125" style="63" customWidth="1"/>
    <col min="6666" max="6666" width="12" style="63" customWidth="1"/>
    <col min="6667" max="6667" width="18.42578125" style="63" customWidth="1"/>
    <col min="6668" max="6668" width="15.140625" style="63" customWidth="1"/>
    <col min="6669" max="6673" width="9" style="63" customWidth="1"/>
    <col min="6674" max="6674" width="17.7109375" style="63" customWidth="1"/>
    <col min="6675" max="6675" width="15.7109375" style="63" customWidth="1"/>
    <col min="6676" max="6680" width="9.85546875" style="63" customWidth="1"/>
    <col min="6681" max="6892" width="9.42578125" style="63" customWidth="1"/>
    <col min="6893" max="6893" width="26.42578125" style="63" customWidth="1"/>
    <col min="6894" max="6894" width="20" style="63" customWidth="1"/>
    <col min="6895" max="6895" width="22.140625" style="63" customWidth="1"/>
    <col min="6896" max="6896" width="11.7109375" style="63" customWidth="1"/>
    <col min="6897" max="6897" width="10.140625" style="63" customWidth="1"/>
    <col min="6898" max="6898" width="9.42578125" style="63" customWidth="1"/>
    <col min="6899" max="6899" width="11.140625" style="63" customWidth="1"/>
    <col min="6900" max="6900" width="13" style="63" customWidth="1"/>
    <col min="6901" max="6901" width="9.42578125" style="63" customWidth="1"/>
    <col min="6902" max="6902" width="12" style="63" customWidth="1"/>
    <col min="6903" max="6903" width="10.7109375" style="63" customWidth="1"/>
    <col min="6904" max="6904" width="10.42578125" style="63" customWidth="1"/>
    <col min="6905" max="6905" width="12.85546875" style="63" customWidth="1"/>
    <col min="6906" max="6906" width="11.7109375" style="63" customWidth="1"/>
    <col min="6907" max="6907" width="12.42578125" style="63" customWidth="1"/>
    <col min="6908" max="6908" width="19.42578125" style="63" customWidth="1"/>
    <col min="6909" max="6909" width="24.140625" style="63" customWidth="1"/>
    <col min="6910" max="6910" width="11.42578125" style="63" customWidth="1"/>
    <col min="6911" max="6911" width="10.140625" style="63" customWidth="1"/>
    <col min="6912" max="6912" width="10.42578125" style="63"/>
    <col min="6913" max="6913" width="26.42578125" style="63" customWidth="1"/>
    <col min="6914" max="6914" width="19.42578125" style="63" customWidth="1"/>
    <col min="6915" max="6915" width="20.5703125" style="63" customWidth="1"/>
    <col min="6916" max="6916" width="14.140625" style="63" customWidth="1"/>
    <col min="6917" max="6917" width="16.28515625" style="63" customWidth="1"/>
    <col min="6918" max="6918" width="16.85546875" style="63" customWidth="1"/>
    <col min="6919" max="6919" width="12.5703125" style="63" customWidth="1"/>
    <col min="6920" max="6920" width="13.28515625" style="63" customWidth="1"/>
    <col min="6921" max="6921" width="11.42578125" style="63" customWidth="1"/>
    <col min="6922" max="6922" width="12" style="63" customWidth="1"/>
    <col min="6923" max="6923" width="18.42578125" style="63" customWidth="1"/>
    <col min="6924" max="6924" width="15.140625" style="63" customWidth="1"/>
    <col min="6925" max="6929" width="9" style="63" customWidth="1"/>
    <col min="6930" max="6930" width="17.7109375" style="63" customWidth="1"/>
    <col min="6931" max="6931" width="15.7109375" style="63" customWidth="1"/>
    <col min="6932" max="6936" width="9.85546875" style="63" customWidth="1"/>
    <col min="6937" max="7148" width="9.42578125" style="63" customWidth="1"/>
    <col min="7149" max="7149" width="26.42578125" style="63" customWidth="1"/>
    <col min="7150" max="7150" width="20" style="63" customWidth="1"/>
    <col min="7151" max="7151" width="22.140625" style="63" customWidth="1"/>
    <col min="7152" max="7152" width="11.7109375" style="63" customWidth="1"/>
    <col min="7153" max="7153" width="10.140625" style="63" customWidth="1"/>
    <col min="7154" max="7154" width="9.42578125" style="63" customWidth="1"/>
    <col min="7155" max="7155" width="11.140625" style="63" customWidth="1"/>
    <col min="7156" max="7156" width="13" style="63" customWidth="1"/>
    <col min="7157" max="7157" width="9.42578125" style="63" customWidth="1"/>
    <col min="7158" max="7158" width="12" style="63" customWidth="1"/>
    <col min="7159" max="7159" width="10.7109375" style="63" customWidth="1"/>
    <col min="7160" max="7160" width="10.42578125" style="63" customWidth="1"/>
    <col min="7161" max="7161" width="12.85546875" style="63" customWidth="1"/>
    <col min="7162" max="7162" width="11.7109375" style="63" customWidth="1"/>
    <col min="7163" max="7163" width="12.42578125" style="63" customWidth="1"/>
    <col min="7164" max="7164" width="19.42578125" style="63" customWidth="1"/>
    <col min="7165" max="7165" width="24.140625" style="63" customWidth="1"/>
    <col min="7166" max="7166" width="11.42578125" style="63" customWidth="1"/>
    <col min="7167" max="7167" width="10.140625" style="63" customWidth="1"/>
    <col min="7168" max="7168" width="10.42578125" style="63"/>
    <col min="7169" max="7169" width="26.42578125" style="63" customWidth="1"/>
    <col min="7170" max="7170" width="19.42578125" style="63" customWidth="1"/>
    <col min="7171" max="7171" width="20.5703125" style="63" customWidth="1"/>
    <col min="7172" max="7172" width="14.140625" style="63" customWidth="1"/>
    <col min="7173" max="7173" width="16.28515625" style="63" customWidth="1"/>
    <col min="7174" max="7174" width="16.85546875" style="63" customWidth="1"/>
    <col min="7175" max="7175" width="12.5703125" style="63" customWidth="1"/>
    <col min="7176" max="7176" width="13.28515625" style="63" customWidth="1"/>
    <col min="7177" max="7177" width="11.42578125" style="63" customWidth="1"/>
    <col min="7178" max="7178" width="12" style="63" customWidth="1"/>
    <col min="7179" max="7179" width="18.42578125" style="63" customWidth="1"/>
    <col min="7180" max="7180" width="15.140625" style="63" customWidth="1"/>
    <col min="7181" max="7185" width="9" style="63" customWidth="1"/>
    <col min="7186" max="7186" width="17.7109375" style="63" customWidth="1"/>
    <col min="7187" max="7187" width="15.7109375" style="63" customWidth="1"/>
    <col min="7188" max="7192" width="9.85546875" style="63" customWidth="1"/>
    <col min="7193" max="7404" width="9.42578125" style="63" customWidth="1"/>
    <col min="7405" max="7405" width="26.42578125" style="63" customWidth="1"/>
    <col min="7406" max="7406" width="20" style="63" customWidth="1"/>
    <col min="7407" max="7407" width="22.140625" style="63" customWidth="1"/>
    <col min="7408" max="7408" width="11.7109375" style="63" customWidth="1"/>
    <col min="7409" max="7409" width="10.140625" style="63" customWidth="1"/>
    <col min="7410" max="7410" width="9.42578125" style="63" customWidth="1"/>
    <col min="7411" max="7411" width="11.140625" style="63" customWidth="1"/>
    <col min="7412" max="7412" width="13" style="63" customWidth="1"/>
    <col min="7413" max="7413" width="9.42578125" style="63" customWidth="1"/>
    <col min="7414" max="7414" width="12" style="63" customWidth="1"/>
    <col min="7415" max="7415" width="10.7109375" style="63" customWidth="1"/>
    <col min="7416" max="7416" width="10.42578125" style="63" customWidth="1"/>
    <col min="7417" max="7417" width="12.85546875" style="63" customWidth="1"/>
    <col min="7418" max="7418" width="11.7109375" style="63" customWidth="1"/>
    <col min="7419" max="7419" width="12.42578125" style="63" customWidth="1"/>
    <col min="7420" max="7420" width="19.42578125" style="63" customWidth="1"/>
    <col min="7421" max="7421" width="24.140625" style="63" customWidth="1"/>
    <col min="7422" max="7422" width="11.42578125" style="63" customWidth="1"/>
    <col min="7423" max="7423" width="10.140625" style="63" customWidth="1"/>
    <col min="7424" max="7424" width="10.42578125" style="63"/>
    <col min="7425" max="7425" width="26.42578125" style="63" customWidth="1"/>
    <col min="7426" max="7426" width="19.42578125" style="63" customWidth="1"/>
    <col min="7427" max="7427" width="20.5703125" style="63" customWidth="1"/>
    <col min="7428" max="7428" width="14.140625" style="63" customWidth="1"/>
    <col min="7429" max="7429" width="16.28515625" style="63" customWidth="1"/>
    <col min="7430" max="7430" width="16.85546875" style="63" customWidth="1"/>
    <col min="7431" max="7431" width="12.5703125" style="63" customWidth="1"/>
    <col min="7432" max="7432" width="13.28515625" style="63" customWidth="1"/>
    <col min="7433" max="7433" width="11.42578125" style="63" customWidth="1"/>
    <col min="7434" max="7434" width="12" style="63" customWidth="1"/>
    <col min="7435" max="7435" width="18.42578125" style="63" customWidth="1"/>
    <col min="7436" max="7436" width="15.140625" style="63" customWidth="1"/>
    <col min="7437" max="7441" width="9" style="63" customWidth="1"/>
    <col min="7442" max="7442" width="17.7109375" style="63" customWidth="1"/>
    <col min="7443" max="7443" width="15.7109375" style="63" customWidth="1"/>
    <col min="7444" max="7448" width="9.85546875" style="63" customWidth="1"/>
    <col min="7449" max="7660" width="9.42578125" style="63" customWidth="1"/>
    <col min="7661" max="7661" width="26.42578125" style="63" customWidth="1"/>
    <col min="7662" max="7662" width="20" style="63" customWidth="1"/>
    <col min="7663" max="7663" width="22.140625" style="63" customWidth="1"/>
    <col min="7664" max="7664" width="11.7109375" style="63" customWidth="1"/>
    <col min="7665" max="7665" width="10.140625" style="63" customWidth="1"/>
    <col min="7666" max="7666" width="9.42578125" style="63" customWidth="1"/>
    <col min="7667" max="7667" width="11.140625" style="63" customWidth="1"/>
    <col min="7668" max="7668" width="13" style="63" customWidth="1"/>
    <col min="7669" max="7669" width="9.42578125" style="63" customWidth="1"/>
    <col min="7670" max="7670" width="12" style="63" customWidth="1"/>
    <col min="7671" max="7671" width="10.7109375" style="63" customWidth="1"/>
    <col min="7672" max="7672" width="10.42578125" style="63" customWidth="1"/>
    <col min="7673" max="7673" width="12.85546875" style="63" customWidth="1"/>
    <col min="7674" max="7674" width="11.7109375" style="63" customWidth="1"/>
    <col min="7675" max="7675" width="12.42578125" style="63" customWidth="1"/>
    <col min="7676" max="7676" width="19.42578125" style="63" customWidth="1"/>
    <col min="7677" max="7677" width="24.140625" style="63" customWidth="1"/>
    <col min="7678" max="7678" width="11.42578125" style="63" customWidth="1"/>
    <col min="7679" max="7679" width="10.140625" style="63" customWidth="1"/>
    <col min="7680" max="7680" width="10.42578125" style="63"/>
    <col min="7681" max="7681" width="26.42578125" style="63" customWidth="1"/>
    <col min="7682" max="7682" width="19.42578125" style="63" customWidth="1"/>
    <col min="7683" max="7683" width="20.5703125" style="63" customWidth="1"/>
    <col min="7684" max="7684" width="14.140625" style="63" customWidth="1"/>
    <col min="7685" max="7685" width="16.28515625" style="63" customWidth="1"/>
    <col min="7686" max="7686" width="16.85546875" style="63" customWidth="1"/>
    <col min="7687" max="7687" width="12.5703125" style="63" customWidth="1"/>
    <col min="7688" max="7688" width="13.28515625" style="63" customWidth="1"/>
    <col min="7689" max="7689" width="11.42578125" style="63" customWidth="1"/>
    <col min="7690" max="7690" width="12" style="63" customWidth="1"/>
    <col min="7691" max="7691" width="18.42578125" style="63" customWidth="1"/>
    <col min="7692" max="7692" width="15.140625" style="63" customWidth="1"/>
    <col min="7693" max="7697" width="9" style="63" customWidth="1"/>
    <col min="7698" max="7698" width="17.7109375" style="63" customWidth="1"/>
    <col min="7699" max="7699" width="15.7109375" style="63" customWidth="1"/>
    <col min="7700" max="7704" width="9.85546875" style="63" customWidth="1"/>
    <col min="7705" max="7916" width="9.42578125" style="63" customWidth="1"/>
    <col min="7917" max="7917" width="26.42578125" style="63" customWidth="1"/>
    <col min="7918" max="7918" width="20" style="63" customWidth="1"/>
    <col min="7919" max="7919" width="22.140625" style="63" customWidth="1"/>
    <col min="7920" max="7920" width="11.7109375" style="63" customWidth="1"/>
    <col min="7921" max="7921" width="10.140625" style="63" customWidth="1"/>
    <col min="7922" max="7922" width="9.42578125" style="63" customWidth="1"/>
    <col min="7923" max="7923" width="11.140625" style="63" customWidth="1"/>
    <col min="7924" max="7924" width="13" style="63" customWidth="1"/>
    <col min="7925" max="7925" width="9.42578125" style="63" customWidth="1"/>
    <col min="7926" max="7926" width="12" style="63" customWidth="1"/>
    <col min="7927" max="7927" width="10.7109375" style="63" customWidth="1"/>
    <col min="7928" max="7928" width="10.42578125" style="63" customWidth="1"/>
    <col min="7929" max="7929" width="12.85546875" style="63" customWidth="1"/>
    <col min="7930" max="7930" width="11.7109375" style="63" customWidth="1"/>
    <col min="7931" max="7931" width="12.42578125" style="63" customWidth="1"/>
    <col min="7932" max="7932" width="19.42578125" style="63" customWidth="1"/>
    <col min="7933" max="7933" width="24.140625" style="63" customWidth="1"/>
    <col min="7934" max="7934" width="11.42578125" style="63" customWidth="1"/>
    <col min="7935" max="7935" width="10.140625" style="63" customWidth="1"/>
    <col min="7936" max="7936" width="10.42578125" style="63"/>
    <col min="7937" max="7937" width="26.42578125" style="63" customWidth="1"/>
    <col min="7938" max="7938" width="19.42578125" style="63" customWidth="1"/>
    <col min="7939" max="7939" width="20.5703125" style="63" customWidth="1"/>
    <col min="7940" max="7940" width="14.140625" style="63" customWidth="1"/>
    <col min="7941" max="7941" width="16.28515625" style="63" customWidth="1"/>
    <col min="7942" max="7942" width="16.85546875" style="63" customWidth="1"/>
    <col min="7943" max="7943" width="12.5703125" style="63" customWidth="1"/>
    <col min="7944" max="7944" width="13.28515625" style="63" customWidth="1"/>
    <col min="7945" max="7945" width="11.42578125" style="63" customWidth="1"/>
    <col min="7946" max="7946" width="12" style="63" customWidth="1"/>
    <col min="7947" max="7947" width="18.42578125" style="63" customWidth="1"/>
    <col min="7948" max="7948" width="15.140625" style="63" customWidth="1"/>
    <col min="7949" max="7953" width="9" style="63" customWidth="1"/>
    <col min="7954" max="7954" width="17.7109375" style="63" customWidth="1"/>
    <col min="7955" max="7955" width="15.7109375" style="63" customWidth="1"/>
    <col min="7956" max="7960" width="9.85546875" style="63" customWidth="1"/>
    <col min="7961" max="8172" width="9.42578125" style="63" customWidth="1"/>
    <col min="8173" max="8173" width="26.42578125" style="63" customWidth="1"/>
    <col min="8174" max="8174" width="20" style="63" customWidth="1"/>
    <col min="8175" max="8175" width="22.140625" style="63" customWidth="1"/>
    <col min="8176" max="8176" width="11.7109375" style="63" customWidth="1"/>
    <col min="8177" max="8177" width="10.140625" style="63" customWidth="1"/>
    <col min="8178" max="8178" width="9.42578125" style="63" customWidth="1"/>
    <col min="8179" max="8179" width="11.140625" style="63" customWidth="1"/>
    <col min="8180" max="8180" width="13" style="63" customWidth="1"/>
    <col min="8181" max="8181" width="9.42578125" style="63" customWidth="1"/>
    <col min="8182" max="8182" width="12" style="63" customWidth="1"/>
    <col min="8183" max="8183" width="10.7109375" style="63" customWidth="1"/>
    <col min="8184" max="8184" width="10.42578125" style="63" customWidth="1"/>
    <col min="8185" max="8185" width="12.85546875" style="63" customWidth="1"/>
    <col min="8186" max="8186" width="11.7109375" style="63" customWidth="1"/>
    <col min="8187" max="8187" width="12.42578125" style="63" customWidth="1"/>
    <col min="8188" max="8188" width="19.42578125" style="63" customWidth="1"/>
    <col min="8189" max="8189" width="24.140625" style="63" customWidth="1"/>
    <col min="8190" max="8190" width="11.42578125" style="63" customWidth="1"/>
    <col min="8191" max="8191" width="10.140625" style="63" customWidth="1"/>
    <col min="8192" max="8192" width="10.42578125" style="63"/>
    <col min="8193" max="8193" width="26.42578125" style="63" customWidth="1"/>
    <col min="8194" max="8194" width="19.42578125" style="63" customWidth="1"/>
    <col min="8195" max="8195" width="20.5703125" style="63" customWidth="1"/>
    <col min="8196" max="8196" width="14.140625" style="63" customWidth="1"/>
    <col min="8197" max="8197" width="16.28515625" style="63" customWidth="1"/>
    <col min="8198" max="8198" width="16.85546875" style="63" customWidth="1"/>
    <col min="8199" max="8199" width="12.5703125" style="63" customWidth="1"/>
    <col min="8200" max="8200" width="13.28515625" style="63" customWidth="1"/>
    <col min="8201" max="8201" width="11.42578125" style="63" customWidth="1"/>
    <col min="8202" max="8202" width="12" style="63" customWidth="1"/>
    <col min="8203" max="8203" width="18.42578125" style="63" customWidth="1"/>
    <col min="8204" max="8204" width="15.140625" style="63" customWidth="1"/>
    <col min="8205" max="8209" width="9" style="63" customWidth="1"/>
    <col min="8210" max="8210" width="17.7109375" style="63" customWidth="1"/>
    <col min="8211" max="8211" width="15.7109375" style="63" customWidth="1"/>
    <col min="8212" max="8216" width="9.85546875" style="63" customWidth="1"/>
    <col min="8217" max="8428" width="9.42578125" style="63" customWidth="1"/>
    <col min="8429" max="8429" width="26.42578125" style="63" customWidth="1"/>
    <col min="8430" max="8430" width="20" style="63" customWidth="1"/>
    <col min="8431" max="8431" width="22.140625" style="63" customWidth="1"/>
    <col min="8432" max="8432" width="11.7109375" style="63" customWidth="1"/>
    <col min="8433" max="8433" width="10.140625" style="63" customWidth="1"/>
    <col min="8434" max="8434" width="9.42578125" style="63" customWidth="1"/>
    <col min="8435" max="8435" width="11.140625" style="63" customWidth="1"/>
    <col min="8436" max="8436" width="13" style="63" customWidth="1"/>
    <col min="8437" max="8437" width="9.42578125" style="63" customWidth="1"/>
    <col min="8438" max="8438" width="12" style="63" customWidth="1"/>
    <col min="8439" max="8439" width="10.7109375" style="63" customWidth="1"/>
    <col min="8440" max="8440" width="10.42578125" style="63" customWidth="1"/>
    <col min="8441" max="8441" width="12.85546875" style="63" customWidth="1"/>
    <col min="8442" max="8442" width="11.7109375" style="63" customWidth="1"/>
    <col min="8443" max="8443" width="12.42578125" style="63" customWidth="1"/>
    <col min="8444" max="8444" width="19.42578125" style="63" customWidth="1"/>
    <col min="8445" max="8445" width="24.140625" style="63" customWidth="1"/>
    <col min="8446" max="8446" width="11.42578125" style="63" customWidth="1"/>
    <col min="8447" max="8447" width="10.140625" style="63" customWidth="1"/>
    <col min="8448" max="8448" width="10.42578125" style="63"/>
    <col min="8449" max="8449" width="26.42578125" style="63" customWidth="1"/>
    <col min="8450" max="8450" width="19.42578125" style="63" customWidth="1"/>
    <col min="8451" max="8451" width="20.5703125" style="63" customWidth="1"/>
    <col min="8452" max="8452" width="14.140625" style="63" customWidth="1"/>
    <col min="8453" max="8453" width="16.28515625" style="63" customWidth="1"/>
    <col min="8454" max="8454" width="16.85546875" style="63" customWidth="1"/>
    <col min="8455" max="8455" width="12.5703125" style="63" customWidth="1"/>
    <col min="8456" max="8456" width="13.28515625" style="63" customWidth="1"/>
    <col min="8457" max="8457" width="11.42578125" style="63" customWidth="1"/>
    <col min="8458" max="8458" width="12" style="63" customWidth="1"/>
    <col min="8459" max="8459" width="18.42578125" style="63" customWidth="1"/>
    <col min="8460" max="8460" width="15.140625" style="63" customWidth="1"/>
    <col min="8461" max="8465" width="9" style="63" customWidth="1"/>
    <col min="8466" max="8466" width="17.7109375" style="63" customWidth="1"/>
    <col min="8467" max="8467" width="15.7109375" style="63" customWidth="1"/>
    <col min="8468" max="8472" width="9.85546875" style="63" customWidth="1"/>
    <col min="8473" max="8684" width="9.42578125" style="63" customWidth="1"/>
    <col min="8685" max="8685" width="26.42578125" style="63" customWidth="1"/>
    <col min="8686" max="8686" width="20" style="63" customWidth="1"/>
    <col min="8687" max="8687" width="22.140625" style="63" customWidth="1"/>
    <col min="8688" max="8688" width="11.7109375" style="63" customWidth="1"/>
    <col min="8689" max="8689" width="10.140625" style="63" customWidth="1"/>
    <col min="8690" max="8690" width="9.42578125" style="63" customWidth="1"/>
    <col min="8691" max="8691" width="11.140625" style="63" customWidth="1"/>
    <col min="8692" max="8692" width="13" style="63" customWidth="1"/>
    <col min="8693" max="8693" width="9.42578125" style="63" customWidth="1"/>
    <col min="8694" max="8694" width="12" style="63" customWidth="1"/>
    <col min="8695" max="8695" width="10.7109375" style="63" customWidth="1"/>
    <col min="8696" max="8696" width="10.42578125" style="63" customWidth="1"/>
    <col min="8697" max="8697" width="12.85546875" style="63" customWidth="1"/>
    <col min="8698" max="8698" width="11.7109375" style="63" customWidth="1"/>
    <col min="8699" max="8699" width="12.42578125" style="63" customWidth="1"/>
    <col min="8700" max="8700" width="19.42578125" style="63" customWidth="1"/>
    <col min="8701" max="8701" width="24.140625" style="63" customWidth="1"/>
    <col min="8702" max="8702" width="11.42578125" style="63" customWidth="1"/>
    <col min="8703" max="8703" width="10.140625" style="63" customWidth="1"/>
    <col min="8704" max="8704" width="10.42578125" style="63"/>
    <col min="8705" max="8705" width="26.42578125" style="63" customWidth="1"/>
    <col min="8706" max="8706" width="19.42578125" style="63" customWidth="1"/>
    <col min="8707" max="8707" width="20.5703125" style="63" customWidth="1"/>
    <col min="8708" max="8708" width="14.140625" style="63" customWidth="1"/>
    <col min="8709" max="8709" width="16.28515625" style="63" customWidth="1"/>
    <col min="8710" max="8710" width="16.85546875" style="63" customWidth="1"/>
    <col min="8711" max="8711" width="12.5703125" style="63" customWidth="1"/>
    <col min="8712" max="8712" width="13.28515625" style="63" customWidth="1"/>
    <col min="8713" max="8713" width="11.42578125" style="63" customWidth="1"/>
    <col min="8714" max="8714" width="12" style="63" customWidth="1"/>
    <col min="8715" max="8715" width="18.42578125" style="63" customWidth="1"/>
    <col min="8716" max="8716" width="15.140625" style="63" customWidth="1"/>
    <col min="8717" max="8721" width="9" style="63" customWidth="1"/>
    <col min="8722" max="8722" width="17.7109375" style="63" customWidth="1"/>
    <col min="8723" max="8723" width="15.7109375" style="63" customWidth="1"/>
    <col min="8724" max="8728" width="9.85546875" style="63" customWidth="1"/>
    <col min="8729" max="8940" width="9.42578125" style="63" customWidth="1"/>
    <col min="8941" max="8941" width="26.42578125" style="63" customWidth="1"/>
    <col min="8942" max="8942" width="20" style="63" customWidth="1"/>
    <col min="8943" max="8943" width="22.140625" style="63" customWidth="1"/>
    <col min="8944" max="8944" width="11.7109375" style="63" customWidth="1"/>
    <col min="8945" max="8945" width="10.140625" style="63" customWidth="1"/>
    <col min="8946" max="8946" width="9.42578125" style="63" customWidth="1"/>
    <col min="8947" max="8947" width="11.140625" style="63" customWidth="1"/>
    <col min="8948" max="8948" width="13" style="63" customWidth="1"/>
    <col min="8949" max="8949" width="9.42578125" style="63" customWidth="1"/>
    <col min="8950" max="8950" width="12" style="63" customWidth="1"/>
    <col min="8951" max="8951" width="10.7109375" style="63" customWidth="1"/>
    <col min="8952" max="8952" width="10.42578125" style="63" customWidth="1"/>
    <col min="8953" max="8953" width="12.85546875" style="63" customWidth="1"/>
    <col min="8954" max="8954" width="11.7109375" style="63" customWidth="1"/>
    <col min="8955" max="8955" width="12.42578125" style="63" customWidth="1"/>
    <col min="8956" max="8956" width="19.42578125" style="63" customWidth="1"/>
    <col min="8957" max="8957" width="24.140625" style="63" customWidth="1"/>
    <col min="8958" max="8958" width="11.42578125" style="63" customWidth="1"/>
    <col min="8959" max="8959" width="10.140625" style="63" customWidth="1"/>
    <col min="8960" max="8960" width="10.42578125" style="63"/>
    <col min="8961" max="8961" width="26.42578125" style="63" customWidth="1"/>
    <col min="8962" max="8962" width="19.42578125" style="63" customWidth="1"/>
    <col min="8963" max="8963" width="20.5703125" style="63" customWidth="1"/>
    <col min="8964" max="8964" width="14.140625" style="63" customWidth="1"/>
    <col min="8965" max="8965" width="16.28515625" style="63" customWidth="1"/>
    <col min="8966" max="8966" width="16.85546875" style="63" customWidth="1"/>
    <col min="8967" max="8967" width="12.5703125" style="63" customWidth="1"/>
    <col min="8968" max="8968" width="13.28515625" style="63" customWidth="1"/>
    <col min="8969" max="8969" width="11.42578125" style="63" customWidth="1"/>
    <col min="8970" max="8970" width="12" style="63" customWidth="1"/>
    <col min="8971" max="8971" width="18.42578125" style="63" customWidth="1"/>
    <col min="8972" max="8972" width="15.140625" style="63" customWidth="1"/>
    <col min="8973" max="8977" width="9" style="63" customWidth="1"/>
    <col min="8978" max="8978" width="17.7109375" style="63" customWidth="1"/>
    <col min="8979" max="8979" width="15.7109375" style="63" customWidth="1"/>
    <col min="8980" max="8984" width="9.85546875" style="63" customWidth="1"/>
    <col min="8985" max="9196" width="9.42578125" style="63" customWidth="1"/>
    <col min="9197" max="9197" width="26.42578125" style="63" customWidth="1"/>
    <col min="9198" max="9198" width="20" style="63" customWidth="1"/>
    <col min="9199" max="9199" width="22.140625" style="63" customWidth="1"/>
    <col min="9200" max="9200" width="11.7109375" style="63" customWidth="1"/>
    <col min="9201" max="9201" width="10.140625" style="63" customWidth="1"/>
    <col min="9202" max="9202" width="9.42578125" style="63" customWidth="1"/>
    <col min="9203" max="9203" width="11.140625" style="63" customWidth="1"/>
    <col min="9204" max="9204" width="13" style="63" customWidth="1"/>
    <col min="9205" max="9205" width="9.42578125" style="63" customWidth="1"/>
    <col min="9206" max="9206" width="12" style="63" customWidth="1"/>
    <col min="9207" max="9207" width="10.7109375" style="63" customWidth="1"/>
    <col min="9208" max="9208" width="10.42578125" style="63" customWidth="1"/>
    <col min="9209" max="9209" width="12.85546875" style="63" customWidth="1"/>
    <col min="9210" max="9210" width="11.7109375" style="63" customWidth="1"/>
    <col min="9211" max="9211" width="12.42578125" style="63" customWidth="1"/>
    <col min="9212" max="9212" width="19.42578125" style="63" customWidth="1"/>
    <col min="9213" max="9213" width="24.140625" style="63" customWidth="1"/>
    <col min="9214" max="9214" width="11.42578125" style="63" customWidth="1"/>
    <col min="9215" max="9215" width="10.140625" style="63" customWidth="1"/>
    <col min="9216" max="9216" width="10.42578125" style="63"/>
    <col min="9217" max="9217" width="26.42578125" style="63" customWidth="1"/>
    <col min="9218" max="9218" width="19.42578125" style="63" customWidth="1"/>
    <col min="9219" max="9219" width="20.5703125" style="63" customWidth="1"/>
    <col min="9220" max="9220" width="14.140625" style="63" customWidth="1"/>
    <col min="9221" max="9221" width="16.28515625" style="63" customWidth="1"/>
    <col min="9222" max="9222" width="16.85546875" style="63" customWidth="1"/>
    <col min="9223" max="9223" width="12.5703125" style="63" customWidth="1"/>
    <col min="9224" max="9224" width="13.28515625" style="63" customWidth="1"/>
    <col min="9225" max="9225" width="11.42578125" style="63" customWidth="1"/>
    <col min="9226" max="9226" width="12" style="63" customWidth="1"/>
    <col min="9227" max="9227" width="18.42578125" style="63" customWidth="1"/>
    <col min="9228" max="9228" width="15.140625" style="63" customWidth="1"/>
    <col min="9229" max="9233" width="9" style="63" customWidth="1"/>
    <col min="9234" max="9234" width="17.7109375" style="63" customWidth="1"/>
    <col min="9235" max="9235" width="15.7109375" style="63" customWidth="1"/>
    <col min="9236" max="9240" width="9.85546875" style="63" customWidth="1"/>
    <col min="9241" max="9452" width="9.42578125" style="63" customWidth="1"/>
    <col min="9453" max="9453" width="26.42578125" style="63" customWidth="1"/>
    <col min="9454" max="9454" width="20" style="63" customWidth="1"/>
    <col min="9455" max="9455" width="22.140625" style="63" customWidth="1"/>
    <col min="9456" max="9456" width="11.7109375" style="63" customWidth="1"/>
    <col min="9457" max="9457" width="10.140625" style="63" customWidth="1"/>
    <col min="9458" max="9458" width="9.42578125" style="63" customWidth="1"/>
    <col min="9459" max="9459" width="11.140625" style="63" customWidth="1"/>
    <col min="9460" max="9460" width="13" style="63" customWidth="1"/>
    <col min="9461" max="9461" width="9.42578125" style="63" customWidth="1"/>
    <col min="9462" max="9462" width="12" style="63" customWidth="1"/>
    <col min="9463" max="9463" width="10.7109375" style="63" customWidth="1"/>
    <col min="9464" max="9464" width="10.42578125" style="63" customWidth="1"/>
    <col min="9465" max="9465" width="12.85546875" style="63" customWidth="1"/>
    <col min="9466" max="9466" width="11.7109375" style="63" customWidth="1"/>
    <col min="9467" max="9467" width="12.42578125" style="63" customWidth="1"/>
    <col min="9468" max="9468" width="19.42578125" style="63" customWidth="1"/>
    <col min="9469" max="9469" width="24.140625" style="63" customWidth="1"/>
    <col min="9470" max="9470" width="11.42578125" style="63" customWidth="1"/>
    <col min="9471" max="9471" width="10.140625" style="63" customWidth="1"/>
    <col min="9472" max="9472" width="10.42578125" style="63"/>
    <col min="9473" max="9473" width="26.42578125" style="63" customWidth="1"/>
    <col min="9474" max="9474" width="19.42578125" style="63" customWidth="1"/>
    <col min="9475" max="9475" width="20.5703125" style="63" customWidth="1"/>
    <col min="9476" max="9476" width="14.140625" style="63" customWidth="1"/>
    <col min="9477" max="9477" width="16.28515625" style="63" customWidth="1"/>
    <col min="9478" max="9478" width="16.85546875" style="63" customWidth="1"/>
    <col min="9479" max="9479" width="12.5703125" style="63" customWidth="1"/>
    <col min="9480" max="9480" width="13.28515625" style="63" customWidth="1"/>
    <col min="9481" max="9481" width="11.42578125" style="63" customWidth="1"/>
    <col min="9482" max="9482" width="12" style="63" customWidth="1"/>
    <col min="9483" max="9483" width="18.42578125" style="63" customWidth="1"/>
    <col min="9484" max="9484" width="15.140625" style="63" customWidth="1"/>
    <col min="9485" max="9489" width="9" style="63" customWidth="1"/>
    <col min="9490" max="9490" width="17.7109375" style="63" customWidth="1"/>
    <col min="9491" max="9491" width="15.7109375" style="63" customWidth="1"/>
    <col min="9492" max="9496" width="9.85546875" style="63" customWidth="1"/>
    <col min="9497" max="9708" width="9.42578125" style="63" customWidth="1"/>
    <col min="9709" max="9709" width="26.42578125" style="63" customWidth="1"/>
    <col min="9710" max="9710" width="20" style="63" customWidth="1"/>
    <col min="9711" max="9711" width="22.140625" style="63" customWidth="1"/>
    <col min="9712" max="9712" width="11.7109375" style="63" customWidth="1"/>
    <col min="9713" max="9713" width="10.140625" style="63" customWidth="1"/>
    <col min="9714" max="9714" width="9.42578125" style="63" customWidth="1"/>
    <col min="9715" max="9715" width="11.140625" style="63" customWidth="1"/>
    <col min="9716" max="9716" width="13" style="63" customWidth="1"/>
    <col min="9717" max="9717" width="9.42578125" style="63" customWidth="1"/>
    <col min="9718" max="9718" width="12" style="63" customWidth="1"/>
    <col min="9719" max="9719" width="10.7109375" style="63" customWidth="1"/>
    <col min="9720" max="9720" width="10.42578125" style="63" customWidth="1"/>
    <col min="9721" max="9721" width="12.85546875" style="63" customWidth="1"/>
    <col min="9722" max="9722" width="11.7109375" style="63" customWidth="1"/>
    <col min="9723" max="9723" width="12.42578125" style="63" customWidth="1"/>
    <col min="9724" max="9724" width="19.42578125" style="63" customWidth="1"/>
    <col min="9725" max="9725" width="24.140625" style="63" customWidth="1"/>
    <col min="9726" max="9726" width="11.42578125" style="63" customWidth="1"/>
    <col min="9727" max="9727" width="10.140625" style="63" customWidth="1"/>
    <col min="9728" max="9728" width="10.42578125" style="63"/>
    <col min="9729" max="9729" width="26.42578125" style="63" customWidth="1"/>
    <col min="9730" max="9730" width="19.42578125" style="63" customWidth="1"/>
    <col min="9731" max="9731" width="20.5703125" style="63" customWidth="1"/>
    <col min="9732" max="9732" width="14.140625" style="63" customWidth="1"/>
    <col min="9733" max="9733" width="16.28515625" style="63" customWidth="1"/>
    <col min="9734" max="9734" width="16.85546875" style="63" customWidth="1"/>
    <col min="9735" max="9735" width="12.5703125" style="63" customWidth="1"/>
    <col min="9736" max="9736" width="13.28515625" style="63" customWidth="1"/>
    <col min="9737" max="9737" width="11.42578125" style="63" customWidth="1"/>
    <col min="9738" max="9738" width="12" style="63" customWidth="1"/>
    <col min="9739" max="9739" width="18.42578125" style="63" customWidth="1"/>
    <col min="9740" max="9740" width="15.140625" style="63" customWidth="1"/>
    <col min="9741" max="9745" width="9" style="63" customWidth="1"/>
    <col min="9746" max="9746" width="17.7109375" style="63" customWidth="1"/>
    <col min="9747" max="9747" width="15.7109375" style="63" customWidth="1"/>
    <col min="9748" max="9752" width="9.85546875" style="63" customWidth="1"/>
    <col min="9753" max="9964" width="9.42578125" style="63" customWidth="1"/>
    <col min="9965" max="9965" width="26.42578125" style="63" customWidth="1"/>
    <col min="9966" max="9966" width="20" style="63" customWidth="1"/>
    <col min="9967" max="9967" width="22.140625" style="63" customWidth="1"/>
    <col min="9968" max="9968" width="11.7109375" style="63" customWidth="1"/>
    <col min="9969" max="9969" width="10.140625" style="63" customWidth="1"/>
    <col min="9970" max="9970" width="9.42578125" style="63" customWidth="1"/>
    <col min="9971" max="9971" width="11.140625" style="63" customWidth="1"/>
    <col min="9972" max="9972" width="13" style="63" customWidth="1"/>
    <col min="9973" max="9973" width="9.42578125" style="63" customWidth="1"/>
    <col min="9974" max="9974" width="12" style="63" customWidth="1"/>
    <col min="9975" max="9975" width="10.7109375" style="63" customWidth="1"/>
    <col min="9976" max="9976" width="10.42578125" style="63" customWidth="1"/>
    <col min="9977" max="9977" width="12.85546875" style="63" customWidth="1"/>
    <col min="9978" max="9978" width="11.7109375" style="63" customWidth="1"/>
    <col min="9979" max="9979" width="12.42578125" style="63" customWidth="1"/>
    <col min="9980" max="9980" width="19.42578125" style="63" customWidth="1"/>
    <col min="9981" max="9981" width="24.140625" style="63" customWidth="1"/>
    <col min="9982" max="9982" width="11.42578125" style="63" customWidth="1"/>
    <col min="9983" max="9983" width="10.140625" style="63" customWidth="1"/>
    <col min="9984" max="9984" width="10.42578125" style="63"/>
    <col min="9985" max="9985" width="26.42578125" style="63" customWidth="1"/>
    <col min="9986" max="9986" width="19.42578125" style="63" customWidth="1"/>
    <col min="9987" max="9987" width="20.5703125" style="63" customWidth="1"/>
    <col min="9988" max="9988" width="14.140625" style="63" customWidth="1"/>
    <col min="9989" max="9989" width="16.28515625" style="63" customWidth="1"/>
    <col min="9990" max="9990" width="16.85546875" style="63" customWidth="1"/>
    <col min="9991" max="9991" width="12.5703125" style="63" customWidth="1"/>
    <col min="9992" max="9992" width="13.28515625" style="63" customWidth="1"/>
    <col min="9993" max="9993" width="11.42578125" style="63" customWidth="1"/>
    <col min="9994" max="9994" width="12" style="63" customWidth="1"/>
    <col min="9995" max="9995" width="18.42578125" style="63" customWidth="1"/>
    <col min="9996" max="9996" width="15.140625" style="63" customWidth="1"/>
    <col min="9997" max="10001" width="9" style="63" customWidth="1"/>
    <col min="10002" max="10002" width="17.7109375" style="63" customWidth="1"/>
    <col min="10003" max="10003" width="15.7109375" style="63" customWidth="1"/>
    <col min="10004" max="10008" width="9.85546875" style="63" customWidth="1"/>
    <col min="10009" max="10220" width="9.42578125" style="63" customWidth="1"/>
    <col min="10221" max="10221" width="26.42578125" style="63" customWidth="1"/>
    <col min="10222" max="10222" width="20" style="63" customWidth="1"/>
    <col min="10223" max="10223" width="22.140625" style="63" customWidth="1"/>
    <col min="10224" max="10224" width="11.7109375" style="63" customWidth="1"/>
    <col min="10225" max="10225" width="10.140625" style="63" customWidth="1"/>
    <col min="10226" max="10226" width="9.42578125" style="63" customWidth="1"/>
    <col min="10227" max="10227" width="11.140625" style="63" customWidth="1"/>
    <col min="10228" max="10228" width="13" style="63" customWidth="1"/>
    <col min="10229" max="10229" width="9.42578125" style="63" customWidth="1"/>
    <col min="10230" max="10230" width="12" style="63" customWidth="1"/>
    <col min="10231" max="10231" width="10.7109375" style="63" customWidth="1"/>
    <col min="10232" max="10232" width="10.42578125" style="63" customWidth="1"/>
    <col min="10233" max="10233" width="12.85546875" style="63" customWidth="1"/>
    <col min="10234" max="10234" width="11.7109375" style="63" customWidth="1"/>
    <col min="10235" max="10235" width="12.42578125" style="63" customWidth="1"/>
    <col min="10236" max="10236" width="19.42578125" style="63" customWidth="1"/>
    <col min="10237" max="10237" width="24.140625" style="63" customWidth="1"/>
    <col min="10238" max="10238" width="11.42578125" style="63" customWidth="1"/>
    <col min="10239" max="10239" width="10.140625" style="63" customWidth="1"/>
    <col min="10240" max="10240" width="10.42578125" style="63"/>
    <col min="10241" max="10241" width="26.42578125" style="63" customWidth="1"/>
    <col min="10242" max="10242" width="19.42578125" style="63" customWidth="1"/>
    <col min="10243" max="10243" width="20.5703125" style="63" customWidth="1"/>
    <col min="10244" max="10244" width="14.140625" style="63" customWidth="1"/>
    <col min="10245" max="10245" width="16.28515625" style="63" customWidth="1"/>
    <col min="10246" max="10246" width="16.85546875" style="63" customWidth="1"/>
    <col min="10247" max="10247" width="12.5703125" style="63" customWidth="1"/>
    <col min="10248" max="10248" width="13.28515625" style="63" customWidth="1"/>
    <col min="10249" max="10249" width="11.42578125" style="63" customWidth="1"/>
    <col min="10250" max="10250" width="12" style="63" customWidth="1"/>
    <col min="10251" max="10251" width="18.42578125" style="63" customWidth="1"/>
    <col min="10252" max="10252" width="15.140625" style="63" customWidth="1"/>
    <col min="10253" max="10257" width="9" style="63" customWidth="1"/>
    <col min="10258" max="10258" width="17.7109375" style="63" customWidth="1"/>
    <col min="10259" max="10259" width="15.7109375" style="63" customWidth="1"/>
    <col min="10260" max="10264" width="9.85546875" style="63" customWidth="1"/>
    <col min="10265" max="10476" width="9.42578125" style="63" customWidth="1"/>
    <col min="10477" max="10477" width="26.42578125" style="63" customWidth="1"/>
    <col min="10478" max="10478" width="20" style="63" customWidth="1"/>
    <col min="10479" max="10479" width="22.140625" style="63" customWidth="1"/>
    <col min="10480" max="10480" width="11.7109375" style="63" customWidth="1"/>
    <col min="10481" max="10481" width="10.140625" style="63" customWidth="1"/>
    <col min="10482" max="10482" width="9.42578125" style="63" customWidth="1"/>
    <col min="10483" max="10483" width="11.140625" style="63" customWidth="1"/>
    <col min="10484" max="10484" width="13" style="63" customWidth="1"/>
    <col min="10485" max="10485" width="9.42578125" style="63" customWidth="1"/>
    <col min="10486" max="10486" width="12" style="63" customWidth="1"/>
    <col min="10487" max="10487" width="10.7109375" style="63" customWidth="1"/>
    <col min="10488" max="10488" width="10.42578125" style="63" customWidth="1"/>
    <col min="10489" max="10489" width="12.85546875" style="63" customWidth="1"/>
    <col min="10490" max="10490" width="11.7109375" style="63" customWidth="1"/>
    <col min="10491" max="10491" width="12.42578125" style="63" customWidth="1"/>
    <col min="10492" max="10492" width="19.42578125" style="63" customWidth="1"/>
    <col min="10493" max="10493" width="24.140625" style="63" customWidth="1"/>
    <col min="10494" max="10494" width="11.42578125" style="63" customWidth="1"/>
    <col min="10495" max="10495" width="10.140625" style="63" customWidth="1"/>
    <col min="10496" max="10496" width="10.42578125" style="63"/>
    <col min="10497" max="10497" width="26.42578125" style="63" customWidth="1"/>
    <col min="10498" max="10498" width="19.42578125" style="63" customWidth="1"/>
    <col min="10499" max="10499" width="20.5703125" style="63" customWidth="1"/>
    <col min="10500" max="10500" width="14.140625" style="63" customWidth="1"/>
    <col min="10501" max="10501" width="16.28515625" style="63" customWidth="1"/>
    <col min="10502" max="10502" width="16.85546875" style="63" customWidth="1"/>
    <col min="10503" max="10503" width="12.5703125" style="63" customWidth="1"/>
    <col min="10504" max="10504" width="13.28515625" style="63" customWidth="1"/>
    <col min="10505" max="10505" width="11.42578125" style="63" customWidth="1"/>
    <col min="10506" max="10506" width="12" style="63" customWidth="1"/>
    <col min="10507" max="10507" width="18.42578125" style="63" customWidth="1"/>
    <col min="10508" max="10508" width="15.140625" style="63" customWidth="1"/>
    <col min="10509" max="10513" width="9" style="63" customWidth="1"/>
    <col min="10514" max="10514" width="17.7109375" style="63" customWidth="1"/>
    <col min="10515" max="10515" width="15.7109375" style="63" customWidth="1"/>
    <col min="10516" max="10520" width="9.85546875" style="63" customWidth="1"/>
    <col min="10521" max="10732" width="9.42578125" style="63" customWidth="1"/>
    <col min="10733" max="10733" width="26.42578125" style="63" customWidth="1"/>
    <col min="10734" max="10734" width="20" style="63" customWidth="1"/>
    <col min="10735" max="10735" width="22.140625" style="63" customWidth="1"/>
    <col min="10736" max="10736" width="11.7109375" style="63" customWidth="1"/>
    <col min="10737" max="10737" width="10.140625" style="63" customWidth="1"/>
    <col min="10738" max="10738" width="9.42578125" style="63" customWidth="1"/>
    <col min="10739" max="10739" width="11.140625" style="63" customWidth="1"/>
    <col min="10740" max="10740" width="13" style="63" customWidth="1"/>
    <col min="10741" max="10741" width="9.42578125" style="63" customWidth="1"/>
    <col min="10742" max="10742" width="12" style="63" customWidth="1"/>
    <col min="10743" max="10743" width="10.7109375" style="63" customWidth="1"/>
    <col min="10744" max="10744" width="10.42578125" style="63" customWidth="1"/>
    <col min="10745" max="10745" width="12.85546875" style="63" customWidth="1"/>
    <col min="10746" max="10746" width="11.7109375" style="63" customWidth="1"/>
    <col min="10747" max="10747" width="12.42578125" style="63" customWidth="1"/>
    <col min="10748" max="10748" width="19.42578125" style="63" customWidth="1"/>
    <col min="10749" max="10749" width="24.140625" style="63" customWidth="1"/>
    <col min="10750" max="10750" width="11.42578125" style="63" customWidth="1"/>
    <col min="10751" max="10751" width="10.140625" style="63" customWidth="1"/>
    <col min="10752" max="10752" width="10.42578125" style="63"/>
    <col min="10753" max="10753" width="26.42578125" style="63" customWidth="1"/>
    <col min="10754" max="10754" width="19.42578125" style="63" customWidth="1"/>
    <col min="10755" max="10755" width="20.5703125" style="63" customWidth="1"/>
    <col min="10756" max="10756" width="14.140625" style="63" customWidth="1"/>
    <col min="10757" max="10757" width="16.28515625" style="63" customWidth="1"/>
    <col min="10758" max="10758" width="16.85546875" style="63" customWidth="1"/>
    <col min="10759" max="10759" width="12.5703125" style="63" customWidth="1"/>
    <col min="10760" max="10760" width="13.28515625" style="63" customWidth="1"/>
    <col min="10761" max="10761" width="11.42578125" style="63" customWidth="1"/>
    <col min="10762" max="10762" width="12" style="63" customWidth="1"/>
    <col min="10763" max="10763" width="18.42578125" style="63" customWidth="1"/>
    <col min="10764" max="10764" width="15.140625" style="63" customWidth="1"/>
    <col min="10765" max="10769" width="9" style="63" customWidth="1"/>
    <col min="10770" max="10770" width="17.7109375" style="63" customWidth="1"/>
    <col min="10771" max="10771" width="15.7109375" style="63" customWidth="1"/>
    <col min="10772" max="10776" width="9.85546875" style="63" customWidth="1"/>
    <col min="10777" max="10988" width="9.42578125" style="63" customWidth="1"/>
    <col min="10989" max="10989" width="26.42578125" style="63" customWidth="1"/>
    <col min="10990" max="10990" width="20" style="63" customWidth="1"/>
    <col min="10991" max="10991" width="22.140625" style="63" customWidth="1"/>
    <col min="10992" max="10992" width="11.7109375" style="63" customWidth="1"/>
    <col min="10993" max="10993" width="10.140625" style="63" customWidth="1"/>
    <col min="10994" max="10994" width="9.42578125" style="63" customWidth="1"/>
    <col min="10995" max="10995" width="11.140625" style="63" customWidth="1"/>
    <col min="10996" max="10996" width="13" style="63" customWidth="1"/>
    <col min="10997" max="10997" width="9.42578125" style="63" customWidth="1"/>
    <col min="10998" max="10998" width="12" style="63" customWidth="1"/>
    <col min="10999" max="10999" width="10.7109375" style="63" customWidth="1"/>
    <col min="11000" max="11000" width="10.42578125" style="63" customWidth="1"/>
    <col min="11001" max="11001" width="12.85546875" style="63" customWidth="1"/>
    <col min="11002" max="11002" width="11.7109375" style="63" customWidth="1"/>
    <col min="11003" max="11003" width="12.42578125" style="63" customWidth="1"/>
    <col min="11004" max="11004" width="19.42578125" style="63" customWidth="1"/>
    <col min="11005" max="11005" width="24.140625" style="63" customWidth="1"/>
    <col min="11006" max="11006" width="11.42578125" style="63" customWidth="1"/>
    <col min="11007" max="11007" width="10.140625" style="63" customWidth="1"/>
    <col min="11008" max="11008" width="10.42578125" style="63"/>
    <col min="11009" max="11009" width="26.42578125" style="63" customWidth="1"/>
    <col min="11010" max="11010" width="19.42578125" style="63" customWidth="1"/>
    <col min="11011" max="11011" width="20.5703125" style="63" customWidth="1"/>
    <col min="11012" max="11012" width="14.140625" style="63" customWidth="1"/>
    <col min="11013" max="11013" width="16.28515625" style="63" customWidth="1"/>
    <col min="11014" max="11014" width="16.85546875" style="63" customWidth="1"/>
    <col min="11015" max="11015" width="12.5703125" style="63" customWidth="1"/>
    <col min="11016" max="11016" width="13.28515625" style="63" customWidth="1"/>
    <col min="11017" max="11017" width="11.42578125" style="63" customWidth="1"/>
    <col min="11018" max="11018" width="12" style="63" customWidth="1"/>
    <col min="11019" max="11019" width="18.42578125" style="63" customWidth="1"/>
    <col min="11020" max="11020" width="15.140625" style="63" customWidth="1"/>
    <col min="11021" max="11025" width="9" style="63" customWidth="1"/>
    <col min="11026" max="11026" width="17.7109375" style="63" customWidth="1"/>
    <col min="11027" max="11027" width="15.7109375" style="63" customWidth="1"/>
    <col min="11028" max="11032" width="9.85546875" style="63" customWidth="1"/>
    <col min="11033" max="11244" width="9.42578125" style="63" customWidth="1"/>
    <col min="11245" max="11245" width="26.42578125" style="63" customWidth="1"/>
    <col min="11246" max="11246" width="20" style="63" customWidth="1"/>
    <col min="11247" max="11247" width="22.140625" style="63" customWidth="1"/>
    <col min="11248" max="11248" width="11.7109375" style="63" customWidth="1"/>
    <col min="11249" max="11249" width="10.140625" style="63" customWidth="1"/>
    <col min="11250" max="11250" width="9.42578125" style="63" customWidth="1"/>
    <col min="11251" max="11251" width="11.140625" style="63" customWidth="1"/>
    <col min="11252" max="11252" width="13" style="63" customWidth="1"/>
    <col min="11253" max="11253" width="9.42578125" style="63" customWidth="1"/>
    <col min="11254" max="11254" width="12" style="63" customWidth="1"/>
    <col min="11255" max="11255" width="10.7109375" style="63" customWidth="1"/>
    <col min="11256" max="11256" width="10.42578125" style="63" customWidth="1"/>
    <col min="11257" max="11257" width="12.85546875" style="63" customWidth="1"/>
    <col min="11258" max="11258" width="11.7109375" style="63" customWidth="1"/>
    <col min="11259" max="11259" width="12.42578125" style="63" customWidth="1"/>
    <col min="11260" max="11260" width="19.42578125" style="63" customWidth="1"/>
    <col min="11261" max="11261" width="24.140625" style="63" customWidth="1"/>
    <col min="11262" max="11262" width="11.42578125" style="63" customWidth="1"/>
    <col min="11263" max="11263" width="10.140625" style="63" customWidth="1"/>
    <col min="11264" max="11264" width="10.42578125" style="63"/>
    <col min="11265" max="11265" width="26.42578125" style="63" customWidth="1"/>
    <col min="11266" max="11266" width="19.42578125" style="63" customWidth="1"/>
    <col min="11267" max="11267" width="20.5703125" style="63" customWidth="1"/>
    <col min="11268" max="11268" width="14.140625" style="63" customWidth="1"/>
    <col min="11269" max="11269" width="16.28515625" style="63" customWidth="1"/>
    <col min="11270" max="11270" width="16.85546875" style="63" customWidth="1"/>
    <col min="11271" max="11271" width="12.5703125" style="63" customWidth="1"/>
    <col min="11272" max="11272" width="13.28515625" style="63" customWidth="1"/>
    <col min="11273" max="11273" width="11.42578125" style="63" customWidth="1"/>
    <col min="11274" max="11274" width="12" style="63" customWidth="1"/>
    <col min="11275" max="11275" width="18.42578125" style="63" customWidth="1"/>
    <col min="11276" max="11276" width="15.140625" style="63" customWidth="1"/>
    <col min="11277" max="11281" width="9" style="63" customWidth="1"/>
    <col min="11282" max="11282" width="17.7109375" style="63" customWidth="1"/>
    <col min="11283" max="11283" width="15.7109375" style="63" customWidth="1"/>
    <col min="11284" max="11288" width="9.85546875" style="63" customWidth="1"/>
    <col min="11289" max="11500" width="9.42578125" style="63" customWidth="1"/>
    <col min="11501" max="11501" width="26.42578125" style="63" customWidth="1"/>
    <col min="11502" max="11502" width="20" style="63" customWidth="1"/>
    <col min="11503" max="11503" width="22.140625" style="63" customWidth="1"/>
    <col min="11504" max="11504" width="11.7109375" style="63" customWidth="1"/>
    <col min="11505" max="11505" width="10.140625" style="63" customWidth="1"/>
    <col min="11506" max="11506" width="9.42578125" style="63" customWidth="1"/>
    <col min="11507" max="11507" width="11.140625" style="63" customWidth="1"/>
    <col min="11508" max="11508" width="13" style="63" customWidth="1"/>
    <col min="11509" max="11509" width="9.42578125" style="63" customWidth="1"/>
    <col min="11510" max="11510" width="12" style="63" customWidth="1"/>
    <col min="11511" max="11511" width="10.7109375" style="63" customWidth="1"/>
    <col min="11512" max="11512" width="10.42578125" style="63" customWidth="1"/>
    <col min="11513" max="11513" width="12.85546875" style="63" customWidth="1"/>
    <col min="11514" max="11514" width="11.7109375" style="63" customWidth="1"/>
    <col min="11515" max="11515" width="12.42578125" style="63" customWidth="1"/>
    <col min="11516" max="11516" width="19.42578125" style="63" customWidth="1"/>
    <col min="11517" max="11517" width="24.140625" style="63" customWidth="1"/>
    <col min="11518" max="11518" width="11.42578125" style="63" customWidth="1"/>
    <col min="11519" max="11519" width="10.140625" style="63" customWidth="1"/>
    <col min="11520" max="11520" width="10.42578125" style="63"/>
    <col min="11521" max="11521" width="26.42578125" style="63" customWidth="1"/>
    <col min="11522" max="11522" width="19.42578125" style="63" customWidth="1"/>
    <col min="11523" max="11523" width="20.5703125" style="63" customWidth="1"/>
    <col min="11524" max="11524" width="14.140625" style="63" customWidth="1"/>
    <col min="11525" max="11525" width="16.28515625" style="63" customWidth="1"/>
    <col min="11526" max="11526" width="16.85546875" style="63" customWidth="1"/>
    <col min="11527" max="11527" width="12.5703125" style="63" customWidth="1"/>
    <col min="11528" max="11528" width="13.28515625" style="63" customWidth="1"/>
    <col min="11529" max="11529" width="11.42578125" style="63" customWidth="1"/>
    <col min="11530" max="11530" width="12" style="63" customWidth="1"/>
    <col min="11531" max="11531" width="18.42578125" style="63" customWidth="1"/>
    <col min="11532" max="11532" width="15.140625" style="63" customWidth="1"/>
    <col min="11533" max="11537" width="9" style="63" customWidth="1"/>
    <col min="11538" max="11538" width="17.7109375" style="63" customWidth="1"/>
    <col min="11539" max="11539" width="15.7109375" style="63" customWidth="1"/>
    <col min="11540" max="11544" width="9.85546875" style="63" customWidth="1"/>
    <col min="11545" max="11756" width="9.42578125" style="63" customWidth="1"/>
    <col min="11757" max="11757" width="26.42578125" style="63" customWidth="1"/>
    <col min="11758" max="11758" width="20" style="63" customWidth="1"/>
    <col min="11759" max="11759" width="22.140625" style="63" customWidth="1"/>
    <col min="11760" max="11760" width="11.7109375" style="63" customWidth="1"/>
    <col min="11761" max="11761" width="10.140625" style="63" customWidth="1"/>
    <col min="11762" max="11762" width="9.42578125" style="63" customWidth="1"/>
    <col min="11763" max="11763" width="11.140625" style="63" customWidth="1"/>
    <col min="11764" max="11764" width="13" style="63" customWidth="1"/>
    <col min="11765" max="11765" width="9.42578125" style="63" customWidth="1"/>
    <col min="11766" max="11766" width="12" style="63" customWidth="1"/>
    <col min="11767" max="11767" width="10.7109375" style="63" customWidth="1"/>
    <col min="11768" max="11768" width="10.42578125" style="63" customWidth="1"/>
    <col min="11769" max="11769" width="12.85546875" style="63" customWidth="1"/>
    <col min="11770" max="11770" width="11.7109375" style="63" customWidth="1"/>
    <col min="11771" max="11771" width="12.42578125" style="63" customWidth="1"/>
    <col min="11772" max="11772" width="19.42578125" style="63" customWidth="1"/>
    <col min="11773" max="11773" width="24.140625" style="63" customWidth="1"/>
    <col min="11774" max="11774" width="11.42578125" style="63" customWidth="1"/>
    <col min="11775" max="11775" width="10.140625" style="63" customWidth="1"/>
    <col min="11776" max="11776" width="10.42578125" style="63"/>
    <col min="11777" max="11777" width="26.42578125" style="63" customWidth="1"/>
    <col min="11778" max="11778" width="19.42578125" style="63" customWidth="1"/>
    <col min="11779" max="11779" width="20.5703125" style="63" customWidth="1"/>
    <col min="11780" max="11780" width="14.140625" style="63" customWidth="1"/>
    <col min="11781" max="11781" width="16.28515625" style="63" customWidth="1"/>
    <col min="11782" max="11782" width="16.85546875" style="63" customWidth="1"/>
    <col min="11783" max="11783" width="12.5703125" style="63" customWidth="1"/>
    <col min="11784" max="11784" width="13.28515625" style="63" customWidth="1"/>
    <col min="11785" max="11785" width="11.42578125" style="63" customWidth="1"/>
    <col min="11786" max="11786" width="12" style="63" customWidth="1"/>
    <col min="11787" max="11787" width="18.42578125" style="63" customWidth="1"/>
    <col min="11788" max="11788" width="15.140625" style="63" customWidth="1"/>
    <col min="11789" max="11793" width="9" style="63" customWidth="1"/>
    <col min="11794" max="11794" width="17.7109375" style="63" customWidth="1"/>
    <col min="11795" max="11795" width="15.7109375" style="63" customWidth="1"/>
    <col min="11796" max="11800" width="9.85546875" style="63" customWidth="1"/>
    <col min="11801" max="12012" width="9.42578125" style="63" customWidth="1"/>
    <col min="12013" max="12013" width="26.42578125" style="63" customWidth="1"/>
    <col min="12014" max="12014" width="20" style="63" customWidth="1"/>
    <col min="12015" max="12015" width="22.140625" style="63" customWidth="1"/>
    <col min="12016" max="12016" width="11.7109375" style="63" customWidth="1"/>
    <col min="12017" max="12017" width="10.140625" style="63" customWidth="1"/>
    <col min="12018" max="12018" width="9.42578125" style="63" customWidth="1"/>
    <col min="12019" max="12019" width="11.140625" style="63" customWidth="1"/>
    <col min="12020" max="12020" width="13" style="63" customWidth="1"/>
    <col min="12021" max="12021" width="9.42578125" style="63" customWidth="1"/>
    <col min="12022" max="12022" width="12" style="63" customWidth="1"/>
    <col min="12023" max="12023" width="10.7109375" style="63" customWidth="1"/>
    <col min="12024" max="12024" width="10.42578125" style="63" customWidth="1"/>
    <col min="12025" max="12025" width="12.85546875" style="63" customWidth="1"/>
    <col min="12026" max="12026" width="11.7109375" style="63" customWidth="1"/>
    <col min="12027" max="12027" width="12.42578125" style="63" customWidth="1"/>
    <col min="12028" max="12028" width="19.42578125" style="63" customWidth="1"/>
    <col min="12029" max="12029" width="24.140625" style="63" customWidth="1"/>
    <col min="12030" max="12030" width="11.42578125" style="63" customWidth="1"/>
    <col min="12031" max="12031" width="10.140625" style="63" customWidth="1"/>
    <col min="12032" max="12032" width="10.42578125" style="63"/>
    <col min="12033" max="12033" width="26.42578125" style="63" customWidth="1"/>
    <col min="12034" max="12034" width="19.42578125" style="63" customWidth="1"/>
    <col min="12035" max="12035" width="20.5703125" style="63" customWidth="1"/>
    <col min="12036" max="12036" width="14.140625" style="63" customWidth="1"/>
    <col min="12037" max="12037" width="16.28515625" style="63" customWidth="1"/>
    <col min="12038" max="12038" width="16.85546875" style="63" customWidth="1"/>
    <col min="12039" max="12039" width="12.5703125" style="63" customWidth="1"/>
    <col min="12040" max="12040" width="13.28515625" style="63" customWidth="1"/>
    <col min="12041" max="12041" width="11.42578125" style="63" customWidth="1"/>
    <col min="12042" max="12042" width="12" style="63" customWidth="1"/>
    <col min="12043" max="12043" width="18.42578125" style="63" customWidth="1"/>
    <col min="12044" max="12044" width="15.140625" style="63" customWidth="1"/>
    <col min="12045" max="12049" width="9" style="63" customWidth="1"/>
    <col min="12050" max="12050" width="17.7109375" style="63" customWidth="1"/>
    <col min="12051" max="12051" width="15.7109375" style="63" customWidth="1"/>
    <col min="12052" max="12056" width="9.85546875" style="63" customWidth="1"/>
    <col min="12057" max="12268" width="9.42578125" style="63" customWidth="1"/>
    <col min="12269" max="12269" width="26.42578125" style="63" customWidth="1"/>
    <col min="12270" max="12270" width="20" style="63" customWidth="1"/>
    <col min="12271" max="12271" width="22.140625" style="63" customWidth="1"/>
    <col min="12272" max="12272" width="11.7109375" style="63" customWidth="1"/>
    <col min="12273" max="12273" width="10.140625" style="63" customWidth="1"/>
    <col min="12274" max="12274" width="9.42578125" style="63" customWidth="1"/>
    <col min="12275" max="12275" width="11.140625" style="63" customWidth="1"/>
    <col min="12276" max="12276" width="13" style="63" customWidth="1"/>
    <col min="12277" max="12277" width="9.42578125" style="63" customWidth="1"/>
    <col min="12278" max="12278" width="12" style="63" customWidth="1"/>
    <col min="12279" max="12279" width="10.7109375" style="63" customWidth="1"/>
    <col min="12280" max="12280" width="10.42578125" style="63" customWidth="1"/>
    <col min="12281" max="12281" width="12.85546875" style="63" customWidth="1"/>
    <col min="12282" max="12282" width="11.7109375" style="63" customWidth="1"/>
    <col min="12283" max="12283" width="12.42578125" style="63" customWidth="1"/>
    <col min="12284" max="12284" width="19.42578125" style="63" customWidth="1"/>
    <col min="12285" max="12285" width="24.140625" style="63" customWidth="1"/>
    <col min="12286" max="12286" width="11.42578125" style="63" customWidth="1"/>
    <col min="12287" max="12287" width="10.140625" style="63" customWidth="1"/>
    <col min="12288" max="12288" width="10.42578125" style="63"/>
    <col min="12289" max="12289" width="26.42578125" style="63" customWidth="1"/>
    <col min="12290" max="12290" width="19.42578125" style="63" customWidth="1"/>
    <col min="12291" max="12291" width="20.5703125" style="63" customWidth="1"/>
    <col min="12292" max="12292" width="14.140625" style="63" customWidth="1"/>
    <col min="12293" max="12293" width="16.28515625" style="63" customWidth="1"/>
    <col min="12294" max="12294" width="16.85546875" style="63" customWidth="1"/>
    <col min="12295" max="12295" width="12.5703125" style="63" customWidth="1"/>
    <col min="12296" max="12296" width="13.28515625" style="63" customWidth="1"/>
    <col min="12297" max="12297" width="11.42578125" style="63" customWidth="1"/>
    <col min="12298" max="12298" width="12" style="63" customWidth="1"/>
    <col min="12299" max="12299" width="18.42578125" style="63" customWidth="1"/>
    <col min="12300" max="12300" width="15.140625" style="63" customWidth="1"/>
    <col min="12301" max="12305" width="9" style="63" customWidth="1"/>
    <col min="12306" max="12306" width="17.7109375" style="63" customWidth="1"/>
    <col min="12307" max="12307" width="15.7109375" style="63" customWidth="1"/>
    <col min="12308" max="12312" width="9.85546875" style="63" customWidth="1"/>
    <col min="12313" max="12524" width="9.42578125" style="63" customWidth="1"/>
    <col min="12525" max="12525" width="26.42578125" style="63" customWidth="1"/>
    <col min="12526" max="12526" width="20" style="63" customWidth="1"/>
    <col min="12527" max="12527" width="22.140625" style="63" customWidth="1"/>
    <col min="12528" max="12528" width="11.7109375" style="63" customWidth="1"/>
    <col min="12529" max="12529" width="10.140625" style="63" customWidth="1"/>
    <col min="12530" max="12530" width="9.42578125" style="63" customWidth="1"/>
    <col min="12531" max="12531" width="11.140625" style="63" customWidth="1"/>
    <col min="12532" max="12532" width="13" style="63" customWidth="1"/>
    <col min="12533" max="12533" width="9.42578125" style="63" customWidth="1"/>
    <col min="12534" max="12534" width="12" style="63" customWidth="1"/>
    <col min="12535" max="12535" width="10.7109375" style="63" customWidth="1"/>
    <col min="12536" max="12536" width="10.42578125" style="63" customWidth="1"/>
    <col min="12537" max="12537" width="12.85546875" style="63" customWidth="1"/>
    <col min="12538" max="12538" width="11.7109375" style="63" customWidth="1"/>
    <col min="12539" max="12539" width="12.42578125" style="63" customWidth="1"/>
    <col min="12540" max="12540" width="19.42578125" style="63" customWidth="1"/>
    <col min="12541" max="12541" width="24.140625" style="63" customWidth="1"/>
    <col min="12542" max="12542" width="11.42578125" style="63" customWidth="1"/>
    <col min="12543" max="12543" width="10.140625" style="63" customWidth="1"/>
    <col min="12544" max="12544" width="10.42578125" style="63"/>
    <col min="12545" max="12545" width="26.42578125" style="63" customWidth="1"/>
    <col min="12546" max="12546" width="19.42578125" style="63" customWidth="1"/>
    <col min="12547" max="12547" width="20.5703125" style="63" customWidth="1"/>
    <col min="12548" max="12548" width="14.140625" style="63" customWidth="1"/>
    <col min="12549" max="12549" width="16.28515625" style="63" customWidth="1"/>
    <col min="12550" max="12550" width="16.85546875" style="63" customWidth="1"/>
    <col min="12551" max="12551" width="12.5703125" style="63" customWidth="1"/>
    <col min="12552" max="12552" width="13.28515625" style="63" customWidth="1"/>
    <col min="12553" max="12553" width="11.42578125" style="63" customWidth="1"/>
    <col min="12554" max="12554" width="12" style="63" customWidth="1"/>
    <col min="12555" max="12555" width="18.42578125" style="63" customWidth="1"/>
    <col min="12556" max="12556" width="15.140625" style="63" customWidth="1"/>
    <col min="12557" max="12561" width="9" style="63" customWidth="1"/>
    <col min="12562" max="12562" width="17.7109375" style="63" customWidth="1"/>
    <col min="12563" max="12563" width="15.7109375" style="63" customWidth="1"/>
    <col min="12564" max="12568" width="9.85546875" style="63" customWidth="1"/>
    <col min="12569" max="12780" width="9.42578125" style="63" customWidth="1"/>
    <col min="12781" max="12781" width="26.42578125" style="63" customWidth="1"/>
    <col min="12782" max="12782" width="20" style="63" customWidth="1"/>
    <col min="12783" max="12783" width="22.140625" style="63" customWidth="1"/>
    <col min="12784" max="12784" width="11.7109375" style="63" customWidth="1"/>
    <col min="12785" max="12785" width="10.140625" style="63" customWidth="1"/>
    <col min="12786" max="12786" width="9.42578125" style="63" customWidth="1"/>
    <col min="12787" max="12787" width="11.140625" style="63" customWidth="1"/>
    <col min="12788" max="12788" width="13" style="63" customWidth="1"/>
    <col min="12789" max="12789" width="9.42578125" style="63" customWidth="1"/>
    <col min="12790" max="12790" width="12" style="63" customWidth="1"/>
    <col min="12791" max="12791" width="10.7109375" style="63" customWidth="1"/>
    <col min="12792" max="12792" width="10.42578125" style="63" customWidth="1"/>
    <col min="12793" max="12793" width="12.85546875" style="63" customWidth="1"/>
    <col min="12794" max="12794" width="11.7109375" style="63" customWidth="1"/>
    <col min="12795" max="12795" width="12.42578125" style="63" customWidth="1"/>
    <col min="12796" max="12796" width="19.42578125" style="63" customWidth="1"/>
    <col min="12797" max="12797" width="24.140625" style="63" customWidth="1"/>
    <col min="12798" max="12798" width="11.42578125" style="63" customWidth="1"/>
    <col min="12799" max="12799" width="10.140625" style="63" customWidth="1"/>
    <col min="12800" max="12800" width="10.42578125" style="63"/>
    <col min="12801" max="12801" width="26.42578125" style="63" customWidth="1"/>
    <col min="12802" max="12802" width="19.42578125" style="63" customWidth="1"/>
    <col min="12803" max="12803" width="20.5703125" style="63" customWidth="1"/>
    <col min="12804" max="12804" width="14.140625" style="63" customWidth="1"/>
    <col min="12805" max="12805" width="16.28515625" style="63" customWidth="1"/>
    <col min="12806" max="12806" width="16.85546875" style="63" customWidth="1"/>
    <col min="12807" max="12807" width="12.5703125" style="63" customWidth="1"/>
    <col min="12808" max="12808" width="13.28515625" style="63" customWidth="1"/>
    <col min="12809" max="12809" width="11.42578125" style="63" customWidth="1"/>
    <col min="12810" max="12810" width="12" style="63" customWidth="1"/>
    <col min="12811" max="12811" width="18.42578125" style="63" customWidth="1"/>
    <col min="12812" max="12812" width="15.140625" style="63" customWidth="1"/>
    <col min="12813" max="12817" width="9" style="63" customWidth="1"/>
    <col min="12818" max="12818" width="17.7109375" style="63" customWidth="1"/>
    <col min="12819" max="12819" width="15.7109375" style="63" customWidth="1"/>
    <col min="12820" max="12824" width="9.85546875" style="63" customWidth="1"/>
    <col min="12825" max="13036" width="9.42578125" style="63" customWidth="1"/>
    <col min="13037" max="13037" width="26.42578125" style="63" customWidth="1"/>
    <col min="13038" max="13038" width="20" style="63" customWidth="1"/>
    <col min="13039" max="13039" width="22.140625" style="63" customWidth="1"/>
    <col min="13040" max="13040" width="11.7109375" style="63" customWidth="1"/>
    <col min="13041" max="13041" width="10.140625" style="63" customWidth="1"/>
    <col min="13042" max="13042" width="9.42578125" style="63" customWidth="1"/>
    <col min="13043" max="13043" width="11.140625" style="63" customWidth="1"/>
    <col min="13044" max="13044" width="13" style="63" customWidth="1"/>
    <col min="13045" max="13045" width="9.42578125" style="63" customWidth="1"/>
    <col min="13046" max="13046" width="12" style="63" customWidth="1"/>
    <col min="13047" max="13047" width="10.7109375" style="63" customWidth="1"/>
    <col min="13048" max="13048" width="10.42578125" style="63" customWidth="1"/>
    <col min="13049" max="13049" width="12.85546875" style="63" customWidth="1"/>
    <col min="13050" max="13050" width="11.7109375" style="63" customWidth="1"/>
    <col min="13051" max="13051" width="12.42578125" style="63" customWidth="1"/>
    <col min="13052" max="13052" width="19.42578125" style="63" customWidth="1"/>
    <col min="13053" max="13053" width="24.140625" style="63" customWidth="1"/>
    <col min="13054" max="13054" width="11.42578125" style="63" customWidth="1"/>
    <col min="13055" max="13055" width="10.140625" style="63" customWidth="1"/>
    <col min="13056" max="13056" width="10.42578125" style="63"/>
    <col min="13057" max="13057" width="26.42578125" style="63" customWidth="1"/>
    <col min="13058" max="13058" width="19.42578125" style="63" customWidth="1"/>
    <col min="13059" max="13059" width="20.5703125" style="63" customWidth="1"/>
    <col min="13060" max="13060" width="14.140625" style="63" customWidth="1"/>
    <col min="13061" max="13061" width="16.28515625" style="63" customWidth="1"/>
    <col min="13062" max="13062" width="16.85546875" style="63" customWidth="1"/>
    <col min="13063" max="13063" width="12.5703125" style="63" customWidth="1"/>
    <col min="13064" max="13064" width="13.28515625" style="63" customWidth="1"/>
    <col min="13065" max="13065" width="11.42578125" style="63" customWidth="1"/>
    <col min="13066" max="13066" width="12" style="63" customWidth="1"/>
    <col min="13067" max="13067" width="18.42578125" style="63" customWidth="1"/>
    <col min="13068" max="13068" width="15.140625" style="63" customWidth="1"/>
    <col min="13069" max="13073" width="9" style="63" customWidth="1"/>
    <col min="13074" max="13074" width="17.7109375" style="63" customWidth="1"/>
    <col min="13075" max="13075" width="15.7109375" style="63" customWidth="1"/>
    <col min="13076" max="13080" width="9.85546875" style="63" customWidth="1"/>
    <col min="13081" max="13292" width="9.42578125" style="63" customWidth="1"/>
    <col min="13293" max="13293" width="26.42578125" style="63" customWidth="1"/>
    <col min="13294" max="13294" width="20" style="63" customWidth="1"/>
    <col min="13295" max="13295" width="22.140625" style="63" customWidth="1"/>
    <col min="13296" max="13296" width="11.7109375" style="63" customWidth="1"/>
    <col min="13297" max="13297" width="10.140625" style="63" customWidth="1"/>
    <col min="13298" max="13298" width="9.42578125" style="63" customWidth="1"/>
    <col min="13299" max="13299" width="11.140625" style="63" customWidth="1"/>
    <col min="13300" max="13300" width="13" style="63" customWidth="1"/>
    <col min="13301" max="13301" width="9.42578125" style="63" customWidth="1"/>
    <col min="13302" max="13302" width="12" style="63" customWidth="1"/>
    <col min="13303" max="13303" width="10.7109375" style="63" customWidth="1"/>
    <col min="13304" max="13304" width="10.42578125" style="63" customWidth="1"/>
    <col min="13305" max="13305" width="12.85546875" style="63" customWidth="1"/>
    <col min="13306" max="13306" width="11.7109375" style="63" customWidth="1"/>
    <col min="13307" max="13307" width="12.42578125" style="63" customWidth="1"/>
    <col min="13308" max="13308" width="19.42578125" style="63" customWidth="1"/>
    <col min="13309" max="13309" width="24.140625" style="63" customWidth="1"/>
    <col min="13310" max="13310" width="11.42578125" style="63" customWidth="1"/>
    <col min="13311" max="13311" width="10.140625" style="63" customWidth="1"/>
    <col min="13312" max="13312" width="10.42578125" style="63"/>
    <col min="13313" max="13313" width="26.42578125" style="63" customWidth="1"/>
    <col min="13314" max="13314" width="19.42578125" style="63" customWidth="1"/>
    <col min="13315" max="13315" width="20.5703125" style="63" customWidth="1"/>
    <col min="13316" max="13316" width="14.140625" style="63" customWidth="1"/>
    <col min="13317" max="13317" width="16.28515625" style="63" customWidth="1"/>
    <col min="13318" max="13318" width="16.85546875" style="63" customWidth="1"/>
    <col min="13319" max="13319" width="12.5703125" style="63" customWidth="1"/>
    <col min="13320" max="13320" width="13.28515625" style="63" customWidth="1"/>
    <col min="13321" max="13321" width="11.42578125" style="63" customWidth="1"/>
    <col min="13322" max="13322" width="12" style="63" customWidth="1"/>
    <col min="13323" max="13323" width="18.42578125" style="63" customWidth="1"/>
    <col min="13324" max="13324" width="15.140625" style="63" customWidth="1"/>
    <col min="13325" max="13329" width="9" style="63" customWidth="1"/>
    <col min="13330" max="13330" width="17.7109375" style="63" customWidth="1"/>
    <col min="13331" max="13331" width="15.7109375" style="63" customWidth="1"/>
    <col min="13332" max="13336" width="9.85546875" style="63" customWidth="1"/>
    <col min="13337" max="13548" width="9.42578125" style="63" customWidth="1"/>
    <col min="13549" max="13549" width="26.42578125" style="63" customWidth="1"/>
    <col min="13550" max="13550" width="20" style="63" customWidth="1"/>
    <col min="13551" max="13551" width="22.140625" style="63" customWidth="1"/>
    <col min="13552" max="13552" width="11.7109375" style="63" customWidth="1"/>
    <col min="13553" max="13553" width="10.140625" style="63" customWidth="1"/>
    <col min="13554" max="13554" width="9.42578125" style="63" customWidth="1"/>
    <col min="13555" max="13555" width="11.140625" style="63" customWidth="1"/>
    <col min="13556" max="13556" width="13" style="63" customWidth="1"/>
    <col min="13557" max="13557" width="9.42578125" style="63" customWidth="1"/>
    <col min="13558" max="13558" width="12" style="63" customWidth="1"/>
    <col min="13559" max="13559" width="10.7109375" style="63" customWidth="1"/>
    <col min="13560" max="13560" width="10.42578125" style="63" customWidth="1"/>
    <col min="13561" max="13561" width="12.85546875" style="63" customWidth="1"/>
    <col min="13562" max="13562" width="11.7109375" style="63" customWidth="1"/>
    <col min="13563" max="13563" width="12.42578125" style="63" customWidth="1"/>
    <col min="13564" max="13564" width="19.42578125" style="63" customWidth="1"/>
    <col min="13565" max="13565" width="24.140625" style="63" customWidth="1"/>
    <col min="13566" max="13566" width="11.42578125" style="63" customWidth="1"/>
    <col min="13567" max="13567" width="10.140625" style="63" customWidth="1"/>
    <col min="13568" max="13568" width="10.42578125" style="63"/>
    <col min="13569" max="13569" width="26.42578125" style="63" customWidth="1"/>
    <col min="13570" max="13570" width="19.42578125" style="63" customWidth="1"/>
    <col min="13571" max="13571" width="20.5703125" style="63" customWidth="1"/>
    <col min="13572" max="13572" width="14.140625" style="63" customWidth="1"/>
    <col min="13573" max="13573" width="16.28515625" style="63" customWidth="1"/>
    <col min="13574" max="13574" width="16.85546875" style="63" customWidth="1"/>
    <col min="13575" max="13575" width="12.5703125" style="63" customWidth="1"/>
    <col min="13576" max="13576" width="13.28515625" style="63" customWidth="1"/>
    <col min="13577" max="13577" width="11.42578125" style="63" customWidth="1"/>
    <col min="13578" max="13578" width="12" style="63" customWidth="1"/>
    <col min="13579" max="13579" width="18.42578125" style="63" customWidth="1"/>
    <col min="13580" max="13580" width="15.140625" style="63" customWidth="1"/>
    <col min="13581" max="13585" width="9" style="63" customWidth="1"/>
    <col min="13586" max="13586" width="17.7109375" style="63" customWidth="1"/>
    <col min="13587" max="13587" width="15.7109375" style="63" customWidth="1"/>
    <col min="13588" max="13592" width="9.85546875" style="63" customWidth="1"/>
    <col min="13593" max="13804" width="9.42578125" style="63" customWidth="1"/>
    <col min="13805" max="13805" width="26.42578125" style="63" customWidth="1"/>
    <col min="13806" max="13806" width="20" style="63" customWidth="1"/>
    <col min="13807" max="13807" width="22.140625" style="63" customWidth="1"/>
    <col min="13808" max="13808" width="11.7109375" style="63" customWidth="1"/>
    <col min="13809" max="13809" width="10.140625" style="63" customWidth="1"/>
    <col min="13810" max="13810" width="9.42578125" style="63" customWidth="1"/>
    <col min="13811" max="13811" width="11.140625" style="63" customWidth="1"/>
    <col min="13812" max="13812" width="13" style="63" customWidth="1"/>
    <col min="13813" max="13813" width="9.42578125" style="63" customWidth="1"/>
    <col min="13814" max="13814" width="12" style="63" customWidth="1"/>
    <col min="13815" max="13815" width="10.7109375" style="63" customWidth="1"/>
    <col min="13816" max="13816" width="10.42578125" style="63" customWidth="1"/>
    <col min="13817" max="13817" width="12.85546875" style="63" customWidth="1"/>
    <col min="13818" max="13818" width="11.7109375" style="63" customWidth="1"/>
    <col min="13819" max="13819" width="12.42578125" style="63" customWidth="1"/>
    <col min="13820" max="13820" width="19.42578125" style="63" customWidth="1"/>
    <col min="13821" max="13821" width="24.140625" style="63" customWidth="1"/>
    <col min="13822" max="13822" width="11.42578125" style="63" customWidth="1"/>
    <col min="13823" max="13823" width="10.140625" style="63" customWidth="1"/>
    <col min="13824" max="13824" width="10.42578125" style="63"/>
    <col min="13825" max="13825" width="26.42578125" style="63" customWidth="1"/>
    <col min="13826" max="13826" width="19.42578125" style="63" customWidth="1"/>
    <col min="13827" max="13827" width="20.5703125" style="63" customWidth="1"/>
    <col min="13828" max="13828" width="14.140625" style="63" customWidth="1"/>
    <col min="13829" max="13829" width="16.28515625" style="63" customWidth="1"/>
    <col min="13830" max="13830" width="16.85546875" style="63" customWidth="1"/>
    <col min="13831" max="13831" width="12.5703125" style="63" customWidth="1"/>
    <col min="13832" max="13832" width="13.28515625" style="63" customWidth="1"/>
    <col min="13833" max="13833" width="11.42578125" style="63" customWidth="1"/>
    <col min="13834" max="13834" width="12" style="63" customWidth="1"/>
    <col min="13835" max="13835" width="18.42578125" style="63" customWidth="1"/>
    <col min="13836" max="13836" width="15.140625" style="63" customWidth="1"/>
    <col min="13837" max="13841" width="9" style="63" customWidth="1"/>
    <col min="13842" max="13842" width="17.7109375" style="63" customWidth="1"/>
    <col min="13843" max="13843" width="15.7109375" style="63" customWidth="1"/>
    <col min="13844" max="13848" width="9.85546875" style="63" customWidth="1"/>
    <col min="13849" max="14060" width="9.42578125" style="63" customWidth="1"/>
    <col min="14061" max="14061" width="26.42578125" style="63" customWidth="1"/>
    <col min="14062" max="14062" width="20" style="63" customWidth="1"/>
    <col min="14063" max="14063" width="22.140625" style="63" customWidth="1"/>
    <col min="14064" max="14064" width="11.7109375" style="63" customWidth="1"/>
    <col min="14065" max="14065" width="10.140625" style="63" customWidth="1"/>
    <col min="14066" max="14066" width="9.42578125" style="63" customWidth="1"/>
    <col min="14067" max="14067" width="11.140625" style="63" customWidth="1"/>
    <col min="14068" max="14068" width="13" style="63" customWidth="1"/>
    <col min="14069" max="14069" width="9.42578125" style="63" customWidth="1"/>
    <col min="14070" max="14070" width="12" style="63" customWidth="1"/>
    <col min="14071" max="14071" width="10.7109375" style="63" customWidth="1"/>
    <col min="14072" max="14072" width="10.42578125" style="63" customWidth="1"/>
    <col min="14073" max="14073" width="12.85546875" style="63" customWidth="1"/>
    <col min="14074" max="14074" width="11.7109375" style="63" customWidth="1"/>
    <col min="14075" max="14075" width="12.42578125" style="63" customWidth="1"/>
    <col min="14076" max="14076" width="19.42578125" style="63" customWidth="1"/>
    <col min="14077" max="14077" width="24.140625" style="63" customWidth="1"/>
    <col min="14078" max="14078" width="11.42578125" style="63" customWidth="1"/>
    <col min="14079" max="14079" width="10.140625" style="63" customWidth="1"/>
    <col min="14080" max="14080" width="10.42578125" style="63"/>
    <col min="14081" max="14081" width="26.42578125" style="63" customWidth="1"/>
    <col min="14082" max="14082" width="19.42578125" style="63" customWidth="1"/>
    <col min="14083" max="14083" width="20.5703125" style="63" customWidth="1"/>
    <col min="14084" max="14084" width="14.140625" style="63" customWidth="1"/>
    <col min="14085" max="14085" width="16.28515625" style="63" customWidth="1"/>
    <col min="14086" max="14086" width="16.85546875" style="63" customWidth="1"/>
    <col min="14087" max="14087" width="12.5703125" style="63" customWidth="1"/>
    <col min="14088" max="14088" width="13.28515625" style="63" customWidth="1"/>
    <col min="14089" max="14089" width="11.42578125" style="63" customWidth="1"/>
    <col min="14090" max="14090" width="12" style="63" customWidth="1"/>
    <col min="14091" max="14091" width="18.42578125" style="63" customWidth="1"/>
    <col min="14092" max="14092" width="15.140625" style="63" customWidth="1"/>
    <col min="14093" max="14097" width="9" style="63" customWidth="1"/>
    <col min="14098" max="14098" width="17.7109375" style="63" customWidth="1"/>
    <col min="14099" max="14099" width="15.7109375" style="63" customWidth="1"/>
    <col min="14100" max="14104" width="9.85546875" style="63" customWidth="1"/>
    <col min="14105" max="14316" width="9.42578125" style="63" customWidth="1"/>
    <col min="14317" max="14317" width="26.42578125" style="63" customWidth="1"/>
    <col min="14318" max="14318" width="20" style="63" customWidth="1"/>
    <col min="14319" max="14319" width="22.140625" style="63" customWidth="1"/>
    <col min="14320" max="14320" width="11.7109375" style="63" customWidth="1"/>
    <col min="14321" max="14321" width="10.140625" style="63" customWidth="1"/>
    <col min="14322" max="14322" width="9.42578125" style="63" customWidth="1"/>
    <col min="14323" max="14323" width="11.140625" style="63" customWidth="1"/>
    <col min="14324" max="14324" width="13" style="63" customWidth="1"/>
    <col min="14325" max="14325" width="9.42578125" style="63" customWidth="1"/>
    <col min="14326" max="14326" width="12" style="63" customWidth="1"/>
    <col min="14327" max="14327" width="10.7109375" style="63" customWidth="1"/>
    <col min="14328" max="14328" width="10.42578125" style="63" customWidth="1"/>
    <col min="14329" max="14329" width="12.85546875" style="63" customWidth="1"/>
    <col min="14330" max="14330" width="11.7109375" style="63" customWidth="1"/>
    <col min="14331" max="14331" width="12.42578125" style="63" customWidth="1"/>
    <col min="14332" max="14332" width="19.42578125" style="63" customWidth="1"/>
    <col min="14333" max="14333" width="24.140625" style="63" customWidth="1"/>
    <col min="14334" max="14334" width="11.42578125" style="63" customWidth="1"/>
    <col min="14335" max="14335" width="10.140625" style="63" customWidth="1"/>
    <col min="14336" max="14336" width="10.42578125" style="63"/>
    <col min="14337" max="14337" width="26.42578125" style="63" customWidth="1"/>
    <col min="14338" max="14338" width="19.42578125" style="63" customWidth="1"/>
    <col min="14339" max="14339" width="20.5703125" style="63" customWidth="1"/>
    <col min="14340" max="14340" width="14.140625" style="63" customWidth="1"/>
    <col min="14341" max="14341" width="16.28515625" style="63" customWidth="1"/>
    <col min="14342" max="14342" width="16.85546875" style="63" customWidth="1"/>
    <col min="14343" max="14343" width="12.5703125" style="63" customWidth="1"/>
    <col min="14344" max="14344" width="13.28515625" style="63" customWidth="1"/>
    <col min="14345" max="14345" width="11.42578125" style="63" customWidth="1"/>
    <col min="14346" max="14346" width="12" style="63" customWidth="1"/>
    <col min="14347" max="14347" width="18.42578125" style="63" customWidth="1"/>
    <col min="14348" max="14348" width="15.140625" style="63" customWidth="1"/>
    <col min="14349" max="14353" width="9" style="63" customWidth="1"/>
    <col min="14354" max="14354" width="17.7109375" style="63" customWidth="1"/>
    <col min="14355" max="14355" width="15.7109375" style="63" customWidth="1"/>
    <col min="14356" max="14360" width="9.85546875" style="63" customWidth="1"/>
    <col min="14361" max="14572" width="9.42578125" style="63" customWidth="1"/>
    <col min="14573" max="14573" width="26.42578125" style="63" customWidth="1"/>
    <col min="14574" max="14574" width="20" style="63" customWidth="1"/>
    <col min="14575" max="14575" width="22.140625" style="63" customWidth="1"/>
    <col min="14576" max="14576" width="11.7109375" style="63" customWidth="1"/>
    <col min="14577" max="14577" width="10.140625" style="63" customWidth="1"/>
    <col min="14578" max="14578" width="9.42578125" style="63" customWidth="1"/>
    <col min="14579" max="14579" width="11.140625" style="63" customWidth="1"/>
    <col min="14580" max="14580" width="13" style="63" customWidth="1"/>
    <col min="14581" max="14581" width="9.42578125" style="63" customWidth="1"/>
    <col min="14582" max="14582" width="12" style="63" customWidth="1"/>
    <col min="14583" max="14583" width="10.7109375" style="63" customWidth="1"/>
    <col min="14584" max="14584" width="10.42578125" style="63" customWidth="1"/>
    <col min="14585" max="14585" width="12.85546875" style="63" customWidth="1"/>
    <col min="14586" max="14586" width="11.7109375" style="63" customWidth="1"/>
    <col min="14587" max="14587" width="12.42578125" style="63" customWidth="1"/>
    <col min="14588" max="14588" width="19.42578125" style="63" customWidth="1"/>
    <col min="14589" max="14589" width="24.140625" style="63" customWidth="1"/>
    <col min="14590" max="14590" width="11.42578125" style="63" customWidth="1"/>
    <col min="14591" max="14591" width="10.140625" style="63" customWidth="1"/>
    <col min="14592" max="14592" width="10.42578125" style="63"/>
    <col min="14593" max="14593" width="26.42578125" style="63" customWidth="1"/>
    <col min="14594" max="14594" width="19.42578125" style="63" customWidth="1"/>
    <col min="14595" max="14595" width="20.5703125" style="63" customWidth="1"/>
    <col min="14596" max="14596" width="14.140625" style="63" customWidth="1"/>
    <col min="14597" max="14597" width="16.28515625" style="63" customWidth="1"/>
    <col min="14598" max="14598" width="16.85546875" style="63" customWidth="1"/>
    <col min="14599" max="14599" width="12.5703125" style="63" customWidth="1"/>
    <col min="14600" max="14600" width="13.28515625" style="63" customWidth="1"/>
    <col min="14601" max="14601" width="11.42578125" style="63" customWidth="1"/>
    <col min="14602" max="14602" width="12" style="63" customWidth="1"/>
    <col min="14603" max="14603" width="18.42578125" style="63" customWidth="1"/>
    <col min="14604" max="14604" width="15.140625" style="63" customWidth="1"/>
    <col min="14605" max="14609" width="9" style="63" customWidth="1"/>
    <col min="14610" max="14610" width="17.7109375" style="63" customWidth="1"/>
    <col min="14611" max="14611" width="15.7109375" style="63" customWidth="1"/>
    <col min="14612" max="14616" width="9.85546875" style="63" customWidth="1"/>
    <col min="14617" max="14828" width="9.42578125" style="63" customWidth="1"/>
    <col min="14829" max="14829" width="26.42578125" style="63" customWidth="1"/>
    <col min="14830" max="14830" width="20" style="63" customWidth="1"/>
    <col min="14831" max="14831" width="22.140625" style="63" customWidth="1"/>
    <col min="14832" max="14832" width="11.7109375" style="63" customWidth="1"/>
    <col min="14833" max="14833" width="10.140625" style="63" customWidth="1"/>
    <col min="14834" max="14834" width="9.42578125" style="63" customWidth="1"/>
    <col min="14835" max="14835" width="11.140625" style="63" customWidth="1"/>
    <col min="14836" max="14836" width="13" style="63" customWidth="1"/>
    <col min="14837" max="14837" width="9.42578125" style="63" customWidth="1"/>
    <col min="14838" max="14838" width="12" style="63" customWidth="1"/>
    <col min="14839" max="14839" width="10.7109375" style="63" customWidth="1"/>
    <col min="14840" max="14840" width="10.42578125" style="63" customWidth="1"/>
    <col min="14841" max="14841" width="12.85546875" style="63" customWidth="1"/>
    <col min="14842" max="14842" width="11.7109375" style="63" customWidth="1"/>
    <col min="14843" max="14843" width="12.42578125" style="63" customWidth="1"/>
    <col min="14844" max="14844" width="19.42578125" style="63" customWidth="1"/>
    <col min="14845" max="14845" width="24.140625" style="63" customWidth="1"/>
    <col min="14846" max="14846" width="11.42578125" style="63" customWidth="1"/>
    <col min="14847" max="14847" width="10.140625" style="63" customWidth="1"/>
    <col min="14848" max="14848" width="10.42578125" style="63"/>
    <col min="14849" max="14849" width="26.42578125" style="63" customWidth="1"/>
    <col min="14850" max="14850" width="19.42578125" style="63" customWidth="1"/>
    <col min="14851" max="14851" width="20.5703125" style="63" customWidth="1"/>
    <col min="14852" max="14852" width="14.140625" style="63" customWidth="1"/>
    <col min="14853" max="14853" width="16.28515625" style="63" customWidth="1"/>
    <col min="14854" max="14854" width="16.85546875" style="63" customWidth="1"/>
    <col min="14855" max="14855" width="12.5703125" style="63" customWidth="1"/>
    <col min="14856" max="14856" width="13.28515625" style="63" customWidth="1"/>
    <col min="14857" max="14857" width="11.42578125" style="63" customWidth="1"/>
    <col min="14858" max="14858" width="12" style="63" customWidth="1"/>
    <col min="14859" max="14859" width="18.42578125" style="63" customWidth="1"/>
    <col min="14860" max="14860" width="15.140625" style="63" customWidth="1"/>
    <col min="14861" max="14865" width="9" style="63" customWidth="1"/>
    <col min="14866" max="14866" width="17.7109375" style="63" customWidth="1"/>
    <col min="14867" max="14867" width="15.7109375" style="63" customWidth="1"/>
    <col min="14868" max="14872" width="9.85546875" style="63" customWidth="1"/>
    <col min="14873" max="15084" width="9.42578125" style="63" customWidth="1"/>
    <col min="15085" max="15085" width="26.42578125" style="63" customWidth="1"/>
    <col min="15086" max="15086" width="20" style="63" customWidth="1"/>
    <col min="15087" max="15087" width="22.140625" style="63" customWidth="1"/>
    <col min="15088" max="15088" width="11.7109375" style="63" customWidth="1"/>
    <col min="15089" max="15089" width="10.140625" style="63" customWidth="1"/>
    <col min="15090" max="15090" width="9.42578125" style="63" customWidth="1"/>
    <col min="15091" max="15091" width="11.140625" style="63" customWidth="1"/>
    <col min="15092" max="15092" width="13" style="63" customWidth="1"/>
    <col min="15093" max="15093" width="9.42578125" style="63" customWidth="1"/>
    <col min="15094" max="15094" width="12" style="63" customWidth="1"/>
    <col min="15095" max="15095" width="10.7109375" style="63" customWidth="1"/>
    <col min="15096" max="15096" width="10.42578125" style="63" customWidth="1"/>
    <col min="15097" max="15097" width="12.85546875" style="63" customWidth="1"/>
    <col min="15098" max="15098" width="11.7109375" style="63" customWidth="1"/>
    <col min="15099" max="15099" width="12.42578125" style="63" customWidth="1"/>
    <col min="15100" max="15100" width="19.42578125" style="63" customWidth="1"/>
    <col min="15101" max="15101" width="24.140625" style="63" customWidth="1"/>
    <col min="15102" max="15102" width="11.42578125" style="63" customWidth="1"/>
    <col min="15103" max="15103" width="10.140625" style="63" customWidth="1"/>
    <col min="15104" max="15104" width="10.42578125" style="63"/>
    <col min="15105" max="15105" width="26.42578125" style="63" customWidth="1"/>
    <col min="15106" max="15106" width="19.42578125" style="63" customWidth="1"/>
    <col min="15107" max="15107" width="20.5703125" style="63" customWidth="1"/>
    <col min="15108" max="15108" width="14.140625" style="63" customWidth="1"/>
    <col min="15109" max="15109" width="16.28515625" style="63" customWidth="1"/>
    <col min="15110" max="15110" width="16.85546875" style="63" customWidth="1"/>
    <col min="15111" max="15111" width="12.5703125" style="63" customWidth="1"/>
    <col min="15112" max="15112" width="13.28515625" style="63" customWidth="1"/>
    <col min="15113" max="15113" width="11.42578125" style="63" customWidth="1"/>
    <col min="15114" max="15114" width="12" style="63" customWidth="1"/>
    <col min="15115" max="15115" width="18.42578125" style="63" customWidth="1"/>
    <col min="15116" max="15116" width="15.140625" style="63" customWidth="1"/>
    <col min="15117" max="15121" width="9" style="63" customWidth="1"/>
    <col min="15122" max="15122" width="17.7109375" style="63" customWidth="1"/>
    <col min="15123" max="15123" width="15.7109375" style="63" customWidth="1"/>
    <col min="15124" max="15128" width="9.85546875" style="63" customWidth="1"/>
    <col min="15129" max="15340" width="9.42578125" style="63" customWidth="1"/>
    <col min="15341" max="15341" width="26.42578125" style="63" customWidth="1"/>
    <col min="15342" max="15342" width="20" style="63" customWidth="1"/>
    <col min="15343" max="15343" width="22.140625" style="63" customWidth="1"/>
    <col min="15344" max="15344" width="11.7109375" style="63" customWidth="1"/>
    <col min="15345" max="15345" width="10.140625" style="63" customWidth="1"/>
    <col min="15346" max="15346" width="9.42578125" style="63" customWidth="1"/>
    <col min="15347" max="15347" width="11.140625" style="63" customWidth="1"/>
    <col min="15348" max="15348" width="13" style="63" customWidth="1"/>
    <col min="15349" max="15349" width="9.42578125" style="63" customWidth="1"/>
    <col min="15350" max="15350" width="12" style="63" customWidth="1"/>
    <col min="15351" max="15351" width="10.7109375" style="63" customWidth="1"/>
    <col min="15352" max="15352" width="10.42578125" style="63" customWidth="1"/>
    <col min="15353" max="15353" width="12.85546875" style="63" customWidth="1"/>
    <col min="15354" max="15354" width="11.7109375" style="63" customWidth="1"/>
    <col min="15355" max="15355" width="12.42578125" style="63" customWidth="1"/>
    <col min="15356" max="15356" width="19.42578125" style="63" customWidth="1"/>
    <col min="15357" max="15357" width="24.140625" style="63" customWidth="1"/>
    <col min="15358" max="15358" width="11.42578125" style="63" customWidth="1"/>
    <col min="15359" max="15359" width="10.140625" style="63" customWidth="1"/>
    <col min="15360" max="15360" width="10.42578125" style="63"/>
    <col min="15361" max="15361" width="26.42578125" style="63" customWidth="1"/>
    <col min="15362" max="15362" width="19.42578125" style="63" customWidth="1"/>
    <col min="15363" max="15363" width="20.5703125" style="63" customWidth="1"/>
    <col min="15364" max="15364" width="14.140625" style="63" customWidth="1"/>
    <col min="15365" max="15365" width="16.28515625" style="63" customWidth="1"/>
    <col min="15366" max="15366" width="16.85546875" style="63" customWidth="1"/>
    <col min="15367" max="15367" width="12.5703125" style="63" customWidth="1"/>
    <col min="15368" max="15368" width="13.28515625" style="63" customWidth="1"/>
    <col min="15369" max="15369" width="11.42578125" style="63" customWidth="1"/>
    <col min="15370" max="15370" width="12" style="63" customWidth="1"/>
    <col min="15371" max="15371" width="18.42578125" style="63" customWidth="1"/>
    <col min="15372" max="15372" width="15.140625" style="63" customWidth="1"/>
    <col min="15373" max="15377" width="9" style="63" customWidth="1"/>
    <col min="15378" max="15378" width="17.7109375" style="63" customWidth="1"/>
    <col min="15379" max="15379" width="15.7109375" style="63" customWidth="1"/>
    <col min="15380" max="15384" width="9.85546875" style="63" customWidth="1"/>
    <col min="15385" max="15596" width="9.42578125" style="63" customWidth="1"/>
    <col min="15597" max="15597" width="26.42578125" style="63" customWidth="1"/>
    <col min="15598" max="15598" width="20" style="63" customWidth="1"/>
    <col min="15599" max="15599" width="22.140625" style="63" customWidth="1"/>
    <col min="15600" max="15600" width="11.7109375" style="63" customWidth="1"/>
    <col min="15601" max="15601" width="10.140625" style="63" customWidth="1"/>
    <col min="15602" max="15602" width="9.42578125" style="63" customWidth="1"/>
    <col min="15603" max="15603" width="11.140625" style="63" customWidth="1"/>
    <col min="15604" max="15604" width="13" style="63" customWidth="1"/>
    <col min="15605" max="15605" width="9.42578125" style="63" customWidth="1"/>
    <col min="15606" max="15606" width="12" style="63" customWidth="1"/>
    <col min="15607" max="15607" width="10.7109375" style="63" customWidth="1"/>
    <col min="15608" max="15608" width="10.42578125" style="63" customWidth="1"/>
    <col min="15609" max="15609" width="12.85546875" style="63" customWidth="1"/>
    <col min="15610" max="15610" width="11.7109375" style="63" customWidth="1"/>
    <col min="15611" max="15611" width="12.42578125" style="63" customWidth="1"/>
    <col min="15612" max="15612" width="19.42578125" style="63" customWidth="1"/>
    <col min="15613" max="15613" width="24.140625" style="63" customWidth="1"/>
    <col min="15614" max="15614" width="11.42578125" style="63" customWidth="1"/>
    <col min="15615" max="15615" width="10.140625" style="63" customWidth="1"/>
    <col min="15616" max="15616" width="10.42578125" style="63"/>
    <col min="15617" max="15617" width="26.42578125" style="63" customWidth="1"/>
    <col min="15618" max="15618" width="19.42578125" style="63" customWidth="1"/>
    <col min="15619" max="15619" width="20.5703125" style="63" customWidth="1"/>
    <col min="15620" max="15620" width="14.140625" style="63" customWidth="1"/>
    <col min="15621" max="15621" width="16.28515625" style="63" customWidth="1"/>
    <col min="15622" max="15622" width="16.85546875" style="63" customWidth="1"/>
    <col min="15623" max="15623" width="12.5703125" style="63" customWidth="1"/>
    <col min="15624" max="15624" width="13.28515625" style="63" customWidth="1"/>
    <col min="15625" max="15625" width="11.42578125" style="63" customWidth="1"/>
    <col min="15626" max="15626" width="12" style="63" customWidth="1"/>
    <col min="15627" max="15627" width="18.42578125" style="63" customWidth="1"/>
    <col min="15628" max="15628" width="15.140625" style="63" customWidth="1"/>
    <col min="15629" max="15633" width="9" style="63" customWidth="1"/>
    <col min="15634" max="15634" width="17.7109375" style="63" customWidth="1"/>
    <col min="15635" max="15635" width="15.7109375" style="63" customWidth="1"/>
    <col min="15636" max="15640" width="9.85546875" style="63" customWidth="1"/>
    <col min="15641" max="15852" width="9.42578125" style="63" customWidth="1"/>
    <col min="15853" max="15853" width="26.42578125" style="63" customWidth="1"/>
    <col min="15854" max="15854" width="20" style="63" customWidth="1"/>
    <col min="15855" max="15855" width="22.140625" style="63" customWidth="1"/>
    <col min="15856" max="15856" width="11.7109375" style="63" customWidth="1"/>
    <col min="15857" max="15857" width="10.140625" style="63" customWidth="1"/>
    <col min="15858" max="15858" width="9.42578125" style="63" customWidth="1"/>
    <col min="15859" max="15859" width="11.140625" style="63" customWidth="1"/>
    <col min="15860" max="15860" width="13" style="63" customWidth="1"/>
    <col min="15861" max="15861" width="9.42578125" style="63" customWidth="1"/>
    <col min="15862" max="15862" width="12" style="63" customWidth="1"/>
    <col min="15863" max="15863" width="10.7109375" style="63" customWidth="1"/>
    <col min="15864" max="15864" width="10.42578125" style="63" customWidth="1"/>
    <col min="15865" max="15865" width="12.85546875" style="63" customWidth="1"/>
    <col min="15866" max="15866" width="11.7109375" style="63" customWidth="1"/>
    <col min="15867" max="15867" width="12.42578125" style="63" customWidth="1"/>
    <col min="15868" max="15868" width="19.42578125" style="63" customWidth="1"/>
    <col min="15869" max="15869" width="24.140625" style="63" customWidth="1"/>
    <col min="15870" max="15870" width="11.42578125" style="63" customWidth="1"/>
    <col min="15871" max="15871" width="10.140625" style="63" customWidth="1"/>
    <col min="15872" max="15872" width="10.42578125" style="63"/>
    <col min="15873" max="15873" width="26.42578125" style="63" customWidth="1"/>
    <col min="15874" max="15874" width="19.42578125" style="63" customWidth="1"/>
    <col min="15875" max="15875" width="20.5703125" style="63" customWidth="1"/>
    <col min="15876" max="15876" width="14.140625" style="63" customWidth="1"/>
    <col min="15877" max="15877" width="16.28515625" style="63" customWidth="1"/>
    <col min="15878" max="15878" width="16.85546875" style="63" customWidth="1"/>
    <col min="15879" max="15879" width="12.5703125" style="63" customWidth="1"/>
    <col min="15880" max="15880" width="13.28515625" style="63" customWidth="1"/>
    <col min="15881" max="15881" width="11.42578125" style="63" customWidth="1"/>
    <col min="15882" max="15882" width="12" style="63" customWidth="1"/>
    <col min="15883" max="15883" width="18.42578125" style="63" customWidth="1"/>
    <col min="15884" max="15884" width="15.140625" style="63" customWidth="1"/>
    <col min="15885" max="15889" width="9" style="63" customWidth="1"/>
    <col min="15890" max="15890" width="17.7109375" style="63" customWidth="1"/>
    <col min="15891" max="15891" width="15.7109375" style="63" customWidth="1"/>
    <col min="15892" max="15896" width="9.85546875" style="63" customWidth="1"/>
    <col min="15897" max="16108" width="9.42578125" style="63" customWidth="1"/>
    <col min="16109" max="16109" width="26.42578125" style="63" customWidth="1"/>
    <col min="16110" max="16110" width="20" style="63" customWidth="1"/>
    <col min="16111" max="16111" width="22.140625" style="63" customWidth="1"/>
    <col min="16112" max="16112" width="11.7109375" style="63" customWidth="1"/>
    <col min="16113" max="16113" width="10.140625" style="63" customWidth="1"/>
    <col min="16114" max="16114" width="9.42578125" style="63" customWidth="1"/>
    <col min="16115" max="16115" width="11.140625" style="63" customWidth="1"/>
    <col min="16116" max="16116" width="13" style="63" customWidth="1"/>
    <col min="16117" max="16117" width="9.42578125" style="63" customWidth="1"/>
    <col min="16118" max="16118" width="12" style="63" customWidth="1"/>
    <col min="16119" max="16119" width="10.7109375" style="63" customWidth="1"/>
    <col min="16120" max="16120" width="10.42578125" style="63" customWidth="1"/>
    <col min="16121" max="16121" width="12.85546875" style="63" customWidth="1"/>
    <col min="16122" max="16122" width="11.7109375" style="63" customWidth="1"/>
    <col min="16123" max="16123" width="12.42578125" style="63" customWidth="1"/>
    <col min="16124" max="16124" width="19.42578125" style="63" customWidth="1"/>
    <col min="16125" max="16125" width="24.140625" style="63" customWidth="1"/>
    <col min="16126" max="16126" width="11.42578125" style="63" customWidth="1"/>
    <col min="16127" max="16127" width="10.140625" style="63" customWidth="1"/>
    <col min="16128" max="16128" width="10.42578125" style="63"/>
    <col min="16129" max="16129" width="26.42578125" style="63" customWidth="1"/>
    <col min="16130" max="16130" width="19.42578125" style="63" customWidth="1"/>
    <col min="16131" max="16131" width="20.5703125" style="63" customWidth="1"/>
    <col min="16132" max="16132" width="14.140625" style="63" customWidth="1"/>
    <col min="16133" max="16133" width="16.28515625" style="63" customWidth="1"/>
    <col min="16134" max="16134" width="16.85546875" style="63" customWidth="1"/>
    <col min="16135" max="16135" width="12.5703125" style="63" customWidth="1"/>
    <col min="16136" max="16136" width="13.28515625" style="63" customWidth="1"/>
    <col min="16137" max="16137" width="11.42578125" style="63" customWidth="1"/>
    <col min="16138" max="16138" width="12" style="63" customWidth="1"/>
    <col min="16139" max="16139" width="18.42578125" style="63" customWidth="1"/>
    <col min="16140" max="16140" width="15.140625" style="63" customWidth="1"/>
    <col min="16141" max="16145" width="9" style="63" customWidth="1"/>
    <col min="16146" max="16146" width="17.7109375" style="63" customWidth="1"/>
    <col min="16147" max="16147" width="15.7109375" style="63" customWidth="1"/>
    <col min="16148" max="16152" width="9.85546875" style="63" customWidth="1"/>
    <col min="16153" max="16364" width="9.42578125" style="63" customWidth="1"/>
    <col min="16365" max="16365" width="26.42578125" style="63" customWidth="1"/>
    <col min="16366" max="16366" width="20" style="63" customWidth="1"/>
    <col min="16367" max="16367" width="22.140625" style="63" customWidth="1"/>
    <col min="16368" max="16368" width="11.7109375" style="63" customWidth="1"/>
    <col min="16369" max="16369" width="10.140625" style="63" customWidth="1"/>
    <col min="16370" max="16370" width="9.42578125" style="63" customWidth="1"/>
    <col min="16371" max="16371" width="11.140625" style="63" customWidth="1"/>
    <col min="16372" max="16372" width="13" style="63" customWidth="1"/>
    <col min="16373" max="16373" width="9.42578125" style="63" customWidth="1"/>
    <col min="16374" max="16374" width="12" style="63" customWidth="1"/>
    <col min="16375" max="16375" width="10.7109375" style="63" customWidth="1"/>
    <col min="16376" max="16376" width="10.42578125" style="63" customWidth="1"/>
    <col min="16377" max="16377" width="12.85546875" style="63" customWidth="1"/>
    <col min="16378" max="16378" width="11.7109375" style="63" customWidth="1"/>
    <col min="16379" max="16379" width="12.42578125" style="63" customWidth="1"/>
    <col min="16380" max="16380" width="19.42578125" style="63" customWidth="1"/>
    <col min="16381" max="16381" width="24.140625" style="63" customWidth="1"/>
    <col min="16382" max="16382" width="11.42578125" style="63" customWidth="1"/>
    <col min="16383" max="16383" width="10.140625" style="63" customWidth="1"/>
    <col min="16384" max="16384" width="10.42578125" style="63"/>
  </cols>
  <sheetData>
    <row r="1" spans="1:24" ht="54.75" customHeight="1">
      <c r="A1" s="62"/>
      <c r="B1" s="62"/>
      <c r="C1" s="62"/>
      <c r="D1" s="62"/>
      <c r="E1" s="62"/>
      <c r="F1" s="226" t="s">
        <v>177</v>
      </c>
      <c r="G1" s="226"/>
      <c r="H1" s="226"/>
      <c r="I1" s="226"/>
      <c r="J1" s="60"/>
    </row>
    <row r="2" spans="1:24" ht="15.75" customHeight="1">
      <c r="A2" s="62"/>
      <c r="B2" s="254" t="s">
        <v>100</v>
      </c>
      <c r="C2" s="254"/>
      <c r="D2" s="254"/>
      <c r="E2" s="254"/>
      <c r="F2" s="254"/>
      <c r="G2" s="254"/>
      <c r="H2" s="254"/>
      <c r="I2" s="254"/>
      <c r="J2" s="62"/>
    </row>
    <row r="3" spans="1:24" ht="15.75">
      <c r="A3" s="62"/>
      <c r="B3" s="64" t="s">
        <v>101</v>
      </c>
      <c r="C3" s="64"/>
      <c r="D3" s="62"/>
      <c r="E3" s="65"/>
      <c r="F3" s="65"/>
      <c r="G3" s="65"/>
      <c r="H3" s="65"/>
      <c r="I3" s="65"/>
      <c r="J3" s="66"/>
    </row>
    <row r="4" spans="1:24" ht="8.25" customHeight="1">
      <c r="A4" s="62"/>
      <c r="B4" s="64"/>
      <c r="C4" s="64"/>
      <c r="D4" s="62"/>
      <c r="E4" s="62"/>
      <c r="F4" s="62"/>
      <c r="G4" s="62"/>
      <c r="H4" s="62"/>
      <c r="I4" s="62"/>
      <c r="J4" s="66"/>
    </row>
    <row r="5" spans="1:24" ht="13.5" customHeight="1">
      <c r="A5" s="62"/>
      <c r="B5" s="64" t="s">
        <v>102</v>
      </c>
      <c r="C5" s="67"/>
      <c r="D5" s="62"/>
      <c r="E5" s="65"/>
      <c r="F5" s="65"/>
      <c r="G5" s="65"/>
      <c r="H5" s="65"/>
      <c r="I5" s="65"/>
      <c r="J5" s="66"/>
    </row>
    <row r="6" spans="1:24" ht="10.5" customHeight="1">
      <c r="A6" s="62"/>
      <c r="B6" s="64"/>
      <c r="C6" s="64"/>
      <c r="D6" s="62"/>
      <c r="E6" s="255"/>
      <c r="F6" s="255"/>
      <c r="G6" s="255"/>
      <c r="H6" s="255"/>
      <c r="I6" s="255"/>
      <c r="J6" s="256"/>
    </row>
    <row r="7" spans="1:24" ht="14.25" customHeight="1">
      <c r="A7" s="62"/>
      <c r="B7" s="68" t="s">
        <v>4</v>
      </c>
      <c r="C7" s="69"/>
      <c r="D7" s="62"/>
      <c r="E7" s="65"/>
      <c r="F7" s="65"/>
      <c r="G7" s="65"/>
      <c r="H7" s="65"/>
      <c r="I7" s="65"/>
      <c r="J7" s="66"/>
    </row>
    <row r="8" spans="1:24" ht="10.5" customHeight="1">
      <c r="A8" s="70"/>
      <c r="B8" s="70"/>
      <c r="C8" s="62"/>
      <c r="D8" s="62"/>
      <c r="E8" s="255"/>
      <c r="F8" s="255"/>
      <c r="G8" s="255"/>
      <c r="H8" s="255"/>
      <c r="I8" s="255"/>
      <c r="J8" s="256"/>
    </row>
    <row r="9" spans="1:24" ht="15.75" customHeight="1">
      <c r="A9" s="71"/>
      <c r="B9" s="71"/>
      <c r="E9" s="72"/>
      <c r="F9" s="257"/>
      <c r="G9" s="257"/>
      <c r="H9" s="257" t="s">
        <v>103</v>
      </c>
      <c r="I9" s="257"/>
      <c r="J9" s="73"/>
    </row>
    <row r="10" spans="1:24" ht="78.75" customHeight="1">
      <c r="A10" s="74" t="s">
        <v>104</v>
      </c>
      <c r="B10" s="75" t="s">
        <v>135</v>
      </c>
      <c r="C10" s="75" t="s">
        <v>106</v>
      </c>
      <c r="D10" s="245" t="s">
        <v>105</v>
      </c>
      <c r="E10" s="246"/>
      <c r="F10" s="246"/>
      <c r="G10" s="246"/>
      <c r="H10" s="246"/>
      <c r="I10" s="246"/>
      <c r="J10" s="247"/>
      <c r="K10" s="75" t="s">
        <v>136</v>
      </c>
      <c r="L10" s="75" t="s">
        <v>137</v>
      </c>
      <c r="M10" s="245" t="s">
        <v>105</v>
      </c>
      <c r="N10" s="246"/>
      <c r="O10" s="246"/>
      <c r="P10" s="246"/>
      <c r="Q10" s="246"/>
      <c r="R10" s="75" t="s">
        <v>245</v>
      </c>
      <c r="S10" s="75" t="s">
        <v>246</v>
      </c>
      <c r="T10" s="245" t="s">
        <v>105</v>
      </c>
      <c r="U10" s="246"/>
      <c r="V10" s="246"/>
      <c r="W10" s="246"/>
      <c r="X10" s="246"/>
    </row>
    <row r="11" spans="1:24" ht="14.25" customHeight="1">
      <c r="A11" s="76" t="s">
        <v>107</v>
      </c>
      <c r="B11" s="248"/>
      <c r="C11" s="77"/>
      <c r="D11" s="77"/>
      <c r="E11" s="77"/>
      <c r="F11" s="77"/>
      <c r="G11" s="77"/>
      <c r="H11" s="77"/>
      <c r="I11" s="77"/>
      <c r="J11" s="77"/>
      <c r="K11" s="251"/>
      <c r="L11" s="77"/>
      <c r="M11" s="77"/>
      <c r="N11" s="77"/>
      <c r="O11" s="77"/>
      <c r="P11" s="77"/>
      <c r="Q11" s="77"/>
      <c r="R11" s="251"/>
      <c r="S11" s="77"/>
      <c r="T11" s="77"/>
      <c r="U11" s="77"/>
      <c r="V11" s="77"/>
      <c r="W11" s="77"/>
      <c r="X11" s="77"/>
    </row>
    <row r="12" spans="1:24" ht="14.25" customHeight="1">
      <c r="A12" s="78" t="s">
        <v>108</v>
      </c>
      <c r="B12" s="249"/>
      <c r="C12" s="77"/>
      <c r="D12" s="77"/>
      <c r="E12" s="77"/>
      <c r="F12" s="77"/>
      <c r="G12" s="77"/>
      <c r="H12" s="77"/>
      <c r="I12" s="77"/>
      <c r="J12" s="77"/>
      <c r="K12" s="252"/>
      <c r="L12" s="77"/>
      <c r="M12" s="77"/>
      <c r="N12" s="77"/>
      <c r="O12" s="77"/>
      <c r="P12" s="77"/>
      <c r="Q12" s="77"/>
      <c r="R12" s="252"/>
      <c r="S12" s="77"/>
      <c r="T12" s="77"/>
      <c r="U12" s="77"/>
      <c r="V12" s="77"/>
      <c r="W12" s="77"/>
      <c r="X12" s="77"/>
    </row>
    <row r="13" spans="1:24" ht="14.25" customHeight="1">
      <c r="A13" s="76" t="s">
        <v>109</v>
      </c>
      <c r="B13" s="249"/>
      <c r="C13" s="77"/>
      <c r="D13" s="77"/>
      <c r="E13" s="77"/>
      <c r="F13" s="77"/>
      <c r="G13" s="77"/>
      <c r="H13" s="77"/>
      <c r="I13" s="77"/>
      <c r="J13" s="77"/>
      <c r="K13" s="252"/>
      <c r="L13" s="77"/>
      <c r="M13" s="77"/>
      <c r="N13" s="77"/>
      <c r="O13" s="77"/>
      <c r="P13" s="77"/>
      <c r="Q13" s="77"/>
      <c r="R13" s="252"/>
      <c r="S13" s="77"/>
      <c r="T13" s="77"/>
      <c r="U13" s="77"/>
      <c r="V13" s="77"/>
      <c r="W13" s="77"/>
      <c r="X13" s="77"/>
    </row>
    <row r="14" spans="1:24" ht="14.25" customHeight="1">
      <c r="A14" s="76" t="s">
        <v>110</v>
      </c>
      <c r="B14" s="249"/>
      <c r="C14" s="77"/>
      <c r="D14" s="77"/>
      <c r="E14" s="77"/>
      <c r="F14" s="77"/>
      <c r="G14" s="77"/>
      <c r="H14" s="77"/>
      <c r="I14" s="77"/>
      <c r="J14" s="77"/>
      <c r="K14" s="252"/>
      <c r="L14" s="77"/>
      <c r="M14" s="77"/>
      <c r="N14" s="77"/>
      <c r="O14" s="77"/>
      <c r="P14" s="77"/>
      <c r="Q14" s="77"/>
      <c r="R14" s="252"/>
      <c r="S14" s="77"/>
      <c r="T14" s="77"/>
      <c r="U14" s="77"/>
      <c r="V14" s="77"/>
      <c r="W14" s="77"/>
      <c r="X14" s="77"/>
    </row>
    <row r="15" spans="1:24" ht="14.25" customHeight="1">
      <c r="A15" s="76" t="s">
        <v>111</v>
      </c>
      <c r="B15" s="249"/>
      <c r="C15" s="77"/>
      <c r="D15" s="77"/>
      <c r="E15" s="77"/>
      <c r="F15" s="77"/>
      <c r="G15" s="77"/>
      <c r="H15" s="77"/>
      <c r="I15" s="77"/>
      <c r="J15" s="77"/>
      <c r="K15" s="252"/>
      <c r="L15" s="77"/>
      <c r="M15" s="77"/>
      <c r="N15" s="77"/>
      <c r="O15" s="77"/>
      <c r="P15" s="77"/>
      <c r="Q15" s="77"/>
      <c r="R15" s="252"/>
      <c r="S15" s="77"/>
      <c r="T15" s="77"/>
      <c r="U15" s="77"/>
      <c r="V15" s="77"/>
      <c r="W15" s="77"/>
      <c r="X15" s="77"/>
    </row>
    <row r="16" spans="1:24" ht="14.25" customHeight="1">
      <c r="A16" s="76" t="s">
        <v>112</v>
      </c>
      <c r="B16" s="249"/>
      <c r="C16" s="77"/>
      <c r="D16" s="77"/>
      <c r="E16" s="77"/>
      <c r="F16" s="77"/>
      <c r="G16" s="77"/>
      <c r="H16" s="77"/>
      <c r="I16" s="77"/>
      <c r="J16" s="77"/>
      <c r="K16" s="252"/>
      <c r="L16" s="77"/>
      <c r="M16" s="77"/>
      <c r="N16" s="77"/>
      <c r="O16" s="77"/>
      <c r="P16" s="77"/>
      <c r="Q16" s="77"/>
      <c r="R16" s="252"/>
      <c r="S16" s="77"/>
      <c r="T16" s="77"/>
      <c r="U16" s="77"/>
      <c r="V16" s="77"/>
      <c r="W16" s="77"/>
      <c r="X16" s="77"/>
    </row>
    <row r="17" spans="1:24" ht="14.25" customHeight="1">
      <c r="A17" s="76" t="s">
        <v>113</v>
      </c>
      <c r="B17" s="249"/>
      <c r="C17" s="77"/>
      <c r="D17" s="77"/>
      <c r="E17" s="77"/>
      <c r="F17" s="77"/>
      <c r="G17" s="77"/>
      <c r="H17" s="77"/>
      <c r="I17" s="77"/>
      <c r="J17" s="77"/>
      <c r="K17" s="252"/>
      <c r="L17" s="77"/>
      <c r="M17" s="77"/>
      <c r="N17" s="77"/>
      <c r="O17" s="77"/>
      <c r="P17" s="77"/>
      <c r="Q17" s="77"/>
      <c r="R17" s="252"/>
      <c r="S17" s="77"/>
      <c r="T17" s="77"/>
      <c r="U17" s="77"/>
      <c r="V17" s="77"/>
      <c r="W17" s="77"/>
      <c r="X17" s="77"/>
    </row>
    <row r="18" spans="1:24" ht="14.25" customHeight="1">
      <c r="A18" s="76" t="s">
        <v>114</v>
      </c>
      <c r="B18" s="249"/>
      <c r="C18" s="77"/>
      <c r="D18" s="77"/>
      <c r="E18" s="77"/>
      <c r="F18" s="77"/>
      <c r="G18" s="77"/>
      <c r="H18" s="77"/>
      <c r="I18" s="77"/>
      <c r="J18" s="77"/>
      <c r="K18" s="252"/>
      <c r="L18" s="77"/>
      <c r="M18" s="77"/>
      <c r="N18" s="77"/>
      <c r="O18" s="77"/>
      <c r="P18" s="77"/>
      <c r="Q18" s="77"/>
      <c r="R18" s="252"/>
      <c r="S18" s="77"/>
      <c r="T18" s="77"/>
      <c r="U18" s="77"/>
      <c r="V18" s="77"/>
      <c r="W18" s="77"/>
      <c r="X18" s="77"/>
    </row>
    <row r="19" spans="1:24" ht="14.25" customHeight="1">
      <c r="A19" s="76" t="s">
        <v>115</v>
      </c>
      <c r="B19" s="249"/>
      <c r="C19" s="77"/>
      <c r="D19" s="77"/>
      <c r="E19" s="77"/>
      <c r="F19" s="77"/>
      <c r="G19" s="77"/>
      <c r="H19" s="77"/>
      <c r="I19" s="77"/>
      <c r="J19" s="77"/>
      <c r="K19" s="252"/>
      <c r="L19" s="77"/>
      <c r="M19" s="77"/>
      <c r="N19" s="77"/>
      <c r="O19" s="77"/>
      <c r="P19" s="77"/>
      <c r="Q19" s="77"/>
      <c r="R19" s="252"/>
      <c r="S19" s="77"/>
      <c r="T19" s="77"/>
      <c r="U19" s="77"/>
      <c r="V19" s="77"/>
      <c r="W19" s="77"/>
      <c r="X19" s="77"/>
    </row>
    <row r="20" spans="1:24" ht="14.25" customHeight="1">
      <c r="A20" s="76" t="s">
        <v>116</v>
      </c>
      <c r="B20" s="249"/>
      <c r="C20" s="77"/>
      <c r="D20" s="77"/>
      <c r="E20" s="77"/>
      <c r="F20" s="77"/>
      <c r="G20" s="77"/>
      <c r="H20" s="77"/>
      <c r="I20" s="77"/>
      <c r="J20" s="77"/>
      <c r="K20" s="252"/>
      <c r="L20" s="77"/>
      <c r="M20" s="77"/>
      <c r="N20" s="77"/>
      <c r="O20" s="77"/>
      <c r="P20" s="77"/>
      <c r="Q20" s="77"/>
      <c r="R20" s="252"/>
      <c r="S20" s="77"/>
      <c r="T20" s="77"/>
      <c r="U20" s="77"/>
      <c r="V20" s="77"/>
      <c r="W20" s="77"/>
      <c r="X20" s="77"/>
    </row>
    <row r="21" spans="1:24" ht="14.25" customHeight="1">
      <c r="A21" s="76" t="s">
        <v>117</v>
      </c>
      <c r="B21" s="249"/>
      <c r="C21" s="77"/>
      <c r="D21" s="77"/>
      <c r="E21" s="77"/>
      <c r="F21" s="77"/>
      <c r="G21" s="77"/>
      <c r="H21" s="77"/>
      <c r="I21" s="77"/>
      <c r="J21" s="77"/>
      <c r="K21" s="252"/>
      <c r="L21" s="77"/>
      <c r="M21" s="77"/>
      <c r="N21" s="77"/>
      <c r="O21" s="77"/>
      <c r="P21" s="77"/>
      <c r="Q21" s="77"/>
      <c r="R21" s="252"/>
      <c r="S21" s="77"/>
      <c r="T21" s="77"/>
      <c r="U21" s="77"/>
      <c r="V21" s="77"/>
      <c r="W21" s="77"/>
      <c r="X21" s="77"/>
    </row>
    <row r="22" spans="1:24" ht="14.25" customHeight="1">
      <c r="A22" s="76" t="s">
        <v>118</v>
      </c>
      <c r="B22" s="249"/>
      <c r="C22" s="77"/>
      <c r="D22" s="77"/>
      <c r="E22" s="77"/>
      <c r="F22" s="77"/>
      <c r="G22" s="77"/>
      <c r="H22" s="77"/>
      <c r="I22" s="77"/>
      <c r="J22" s="77"/>
      <c r="K22" s="252"/>
      <c r="L22" s="77"/>
      <c r="M22" s="77"/>
      <c r="N22" s="77"/>
      <c r="O22" s="77"/>
      <c r="P22" s="77"/>
      <c r="Q22" s="77"/>
      <c r="R22" s="252"/>
      <c r="S22" s="77"/>
      <c r="T22" s="77"/>
      <c r="U22" s="77"/>
      <c r="V22" s="77"/>
      <c r="W22" s="77"/>
      <c r="X22" s="77"/>
    </row>
    <row r="23" spans="1:24" ht="14.25" customHeight="1">
      <c r="A23" s="76" t="s">
        <v>119</v>
      </c>
      <c r="B23" s="249"/>
      <c r="C23" s="77"/>
      <c r="D23" s="77"/>
      <c r="E23" s="77"/>
      <c r="F23" s="77"/>
      <c r="G23" s="77"/>
      <c r="H23" s="77"/>
      <c r="I23" s="77"/>
      <c r="J23" s="77"/>
      <c r="K23" s="252"/>
      <c r="L23" s="77"/>
      <c r="M23" s="77"/>
      <c r="N23" s="77"/>
      <c r="O23" s="77"/>
      <c r="P23" s="77"/>
      <c r="Q23" s="77"/>
      <c r="R23" s="252"/>
      <c r="S23" s="77"/>
      <c r="T23" s="77"/>
      <c r="U23" s="77"/>
      <c r="V23" s="77"/>
      <c r="W23" s="77"/>
      <c r="X23" s="77"/>
    </row>
    <row r="24" spans="1:24" ht="14.25" customHeight="1">
      <c r="A24" s="76" t="s">
        <v>120</v>
      </c>
      <c r="B24" s="249"/>
      <c r="C24" s="77"/>
      <c r="D24" s="77"/>
      <c r="E24" s="77"/>
      <c r="F24" s="77"/>
      <c r="G24" s="77"/>
      <c r="H24" s="77"/>
      <c r="I24" s="77"/>
      <c r="J24" s="77"/>
      <c r="K24" s="252"/>
      <c r="L24" s="77"/>
      <c r="M24" s="77"/>
      <c r="N24" s="77"/>
      <c r="O24" s="77"/>
      <c r="P24" s="77"/>
      <c r="Q24" s="77"/>
      <c r="R24" s="252"/>
      <c r="S24" s="77"/>
      <c r="T24" s="77"/>
      <c r="U24" s="77"/>
      <c r="V24" s="77"/>
      <c r="W24" s="77"/>
      <c r="X24" s="77"/>
    </row>
    <row r="25" spans="1:24" ht="14.25" customHeight="1">
      <c r="A25" s="78" t="s">
        <v>121</v>
      </c>
      <c r="B25" s="249"/>
      <c r="C25" s="77"/>
      <c r="D25" s="77"/>
      <c r="E25" s="77"/>
      <c r="F25" s="77"/>
      <c r="G25" s="77"/>
      <c r="H25" s="77"/>
      <c r="I25" s="77"/>
      <c r="J25" s="77"/>
      <c r="K25" s="252"/>
      <c r="L25" s="77"/>
      <c r="M25" s="77"/>
      <c r="N25" s="77"/>
      <c r="O25" s="77"/>
      <c r="P25" s="77"/>
      <c r="Q25" s="77"/>
      <c r="R25" s="252"/>
      <c r="S25" s="77"/>
      <c r="T25" s="77"/>
      <c r="U25" s="77"/>
      <c r="V25" s="77"/>
      <c r="W25" s="77"/>
      <c r="X25" s="77"/>
    </row>
    <row r="26" spans="1:24" ht="14.25" customHeight="1">
      <c r="A26" s="76" t="s">
        <v>122</v>
      </c>
      <c r="B26" s="249"/>
      <c r="C26" s="77"/>
      <c r="D26" s="77"/>
      <c r="E26" s="77"/>
      <c r="F26" s="77"/>
      <c r="G26" s="77"/>
      <c r="H26" s="77"/>
      <c r="I26" s="77"/>
      <c r="J26" s="77"/>
      <c r="K26" s="252"/>
      <c r="L26" s="77"/>
      <c r="M26" s="77"/>
      <c r="N26" s="77"/>
      <c r="O26" s="77"/>
      <c r="P26" s="77"/>
      <c r="Q26" s="77"/>
      <c r="R26" s="252"/>
      <c r="S26" s="77"/>
      <c r="T26" s="77"/>
      <c r="U26" s="77"/>
      <c r="V26" s="77"/>
      <c r="W26" s="77"/>
      <c r="X26" s="77"/>
    </row>
    <row r="27" spans="1:24" ht="14.25" customHeight="1">
      <c r="A27" s="78" t="s">
        <v>123</v>
      </c>
      <c r="B27" s="249"/>
      <c r="C27" s="77"/>
      <c r="D27" s="77"/>
      <c r="E27" s="77"/>
      <c r="F27" s="77"/>
      <c r="G27" s="77"/>
      <c r="H27" s="77"/>
      <c r="I27" s="77"/>
      <c r="J27" s="77"/>
      <c r="K27" s="252"/>
      <c r="L27" s="77"/>
      <c r="M27" s="77"/>
      <c r="N27" s="77"/>
      <c r="O27" s="77"/>
      <c r="P27" s="77"/>
      <c r="Q27" s="77"/>
      <c r="R27" s="252"/>
      <c r="S27" s="77"/>
      <c r="T27" s="77"/>
      <c r="U27" s="77"/>
      <c r="V27" s="77"/>
      <c r="W27" s="77"/>
      <c r="X27" s="77"/>
    </row>
    <row r="28" spans="1:24" ht="14.25" customHeight="1">
      <c r="A28" s="76" t="s">
        <v>124</v>
      </c>
      <c r="B28" s="249"/>
      <c r="C28" s="77"/>
      <c r="D28" s="77"/>
      <c r="E28" s="77"/>
      <c r="F28" s="77"/>
      <c r="G28" s="77"/>
      <c r="H28" s="77"/>
      <c r="I28" s="77"/>
      <c r="J28" s="77"/>
      <c r="K28" s="252"/>
      <c r="L28" s="77"/>
      <c r="M28" s="77"/>
      <c r="N28" s="77"/>
      <c r="O28" s="77"/>
      <c r="P28" s="77"/>
      <c r="Q28" s="77"/>
      <c r="R28" s="252"/>
      <c r="S28" s="77"/>
      <c r="T28" s="77"/>
      <c r="U28" s="77"/>
      <c r="V28" s="77"/>
      <c r="W28" s="77"/>
      <c r="X28" s="77"/>
    </row>
    <row r="29" spans="1:24" ht="14.25" customHeight="1">
      <c r="A29" s="76" t="s">
        <v>125</v>
      </c>
      <c r="B29" s="249"/>
      <c r="C29" s="77"/>
      <c r="D29" s="77"/>
      <c r="E29" s="77"/>
      <c r="F29" s="77"/>
      <c r="G29" s="77"/>
      <c r="H29" s="77"/>
      <c r="I29" s="77"/>
      <c r="J29" s="77"/>
      <c r="K29" s="252"/>
      <c r="L29" s="77"/>
      <c r="M29" s="77"/>
      <c r="N29" s="77"/>
      <c r="O29" s="77"/>
      <c r="P29" s="77"/>
      <c r="Q29" s="77"/>
      <c r="R29" s="252"/>
      <c r="S29" s="77"/>
      <c r="T29" s="77"/>
      <c r="U29" s="77"/>
      <c r="V29" s="77"/>
      <c r="W29" s="77"/>
      <c r="X29" s="77"/>
    </row>
    <row r="30" spans="1:24" ht="14.25" customHeight="1">
      <c r="A30" s="76" t="s">
        <v>126</v>
      </c>
      <c r="B30" s="249"/>
      <c r="C30" s="77"/>
      <c r="D30" s="77"/>
      <c r="E30" s="77"/>
      <c r="F30" s="77"/>
      <c r="G30" s="77"/>
      <c r="H30" s="77"/>
      <c r="I30" s="77"/>
      <c r="J30" s="77"/>
      <c r="K30" s="252"/>
      <c r="L30" s="77"/>
      <c r="M30" s="77"/>
      <c r="N30" s="77"/>
      <c r="O30" s="77"/>
      <c r="P30" s="77"/>
      <c r="Q30" s="77"/>
      <c r="R30" s="252"/>
      <c r="S30" s="77"/>
      <c r="T30" s="77"/>
      <c r="U30" s="77"/>
      <c r="V30" s="77"/>
      <c r="W30" s="77"/>
      <c r="X30" s="77"/>
    </row>
    <row r="31" spans="1:24" ht="14.25" customHeight="1">
      <c r="A31" s="78" t="s">
        <v>127</v>
      </c>
      <c r="B31" s="249"/>
      <c r="C31" s="77"/>
      <c r="D31" s="77"/>
      <c r="E31" s="77"/>
      <c r="F31" s="77"/>
      <c r="G31" s="77"/>
      <c r="H31" s="77"/>
      <c r="I31" s="77"/>
      <c r="J31" s="77"/>
      <c r="K31" s="252"/>
      <c r="L31" s="77"/>
      <c r="M31" s="77"/>
      <c r="N31" s="77"/>
      <c r="O31" s="77"/>
      <c r="P31" s="77"/>
      <c r="Q31" s="77"/>
      <c r="R31" s="252"/>
      <c r="S31" s="77"/>
      <c r="T31" s="77"/>
      <c r="U31" s="77"/>
      <c r="V31" s="77"/>
      <c r="W31" s="77"/>
      <c r="X31" s="77"/>
    </row>
    <row r="32" spans="1:24" ht="14.25" customHeight="1">
      <c r="A32" s="76" t="s">
        <v>128</v>
      </c>
      <c r="B32" s="249"/>
      <c r="C32" s="77"/>
      <c r="D32" s="77"/>
      <c r="E32" s="77"/>
      <c r="F32" s="77"/>
      <c r="G32" s="77"/>
      <c r="H32" s="77"/>
      <c r="I32" s="77"/>
      <c r="J32" s="77"/>
      <c r="K32" s="252"/>
      <c r="L32" s="77"/>
      <c r="M32" s="77"/>
      <c r="N32" s="77"/>
      <c r="O32" s="77"/>
      <c r="P32" s="77"/>
      <c r="Q32" s="77"/>
      <c r="R32" s="252"/>
      <c r="S32" s="77"/>
      <c r="T32" s="77"/>
      <c r="U32" s="77"/>
      <c r="V32" s="77"/>
      <c r="W32" s="77"/>
      <c r="X32" s="77"/>
    </row>
    <row r="33" spans="1:24" ht="14.25" customHeight="1">
      <c r="A33" s="76" t="s">
        <v>129</v>
      </c>
      <c r="B33" s="249"/>
      <c r="C33" s="77"/>
      <c r="D33" s="77"/>
      <c r="E33" s="77"/>
      <c r="F33" s="77"/>
      <c r="G33" s="77"/>
      <c r="H33" s="77"/>
      <c r="I33" s="77"/>
      <c r="J33" s="77"/>
      <c r="K33" s="252"/>
      <c r="L33" s="77"/>
      <c r="M33" s="77"/>
      <c r="N33" s="77"/>
      <c r="O33" s="77"/>
      <c r="P33" s="77"/>
      <c r="Q33" s="77"/>
      <c r="R33" s="252"/>
      <c r="S33" s="77"/>
      <c r="T33" s="77"/>
      <c r="U33" s="77"/>
      <c r="V33" s="77"/>
      <c r="W33" s="77"/>
      <c r="X33" s="77"/>
    </row>
    <row r="34" spans="1:24" ht="14.25" customHeight="1">
      <c r="A34" s="76" t="s">
        <v>130</v>
      </c>
      <c r="B34" s="249"/>
      <c r="C34" s="77"/>
      <c r="D34" s="77"/>
      <c r="E34" s="77"/>
      <c r="F34" s="77"/>
      <c r="G34" s="77"/>
      <c r="H34" s="77"/>
      <c r="I34" s="77"/>
      <c r="J34" s="77"/>
      <c r="K34" s="252"/>
      <c r="L34" s="77"/>
      <c r="M34" s="77"/>
      <c r="N34" s="77"/>
      <c r="O34" s="77"/>
      <c r="P34" s="77"/>
      <c r="Q34" s="77"/>
      <c r="R34" s="252"/>
      <c r="S34" s="77"/>
      <c r="T34" s="77"/>
      <c r="U34" s="77"/>
      <c r="V34" s="77"/>
      <c r="W34" s="77"/>
      <c r="X34" s="77"/>
    </row>
    <row r="35" spans="1:24" ht="14.25" customHeight="1">
      <c r="A35" s="76" t="s">
        <v>131</v>
      </c>
      <c r="B35" s="249"/>
      <c r="C35" s="77"/>
      <c r="D35" s="77"/>
      <c r="E35" s="77"/>
      <c r="F35" s="77"/>
      <c r="G35" s="77"/>
      <c r="H35" s="77"/>
      <c r="I35" s="77"/>
      <c r="J35" s="77"/>
      <c r="K35" s="252"/>
      <c r="L35" s="77"/>
      <c r="M35" s="77"/>
      <c r="N35" s="77"/>
      <c r="O35" s="77"/>
      <c r="P35" s="77"/>
      <c r="Q35" s="77"/>
      <c r="R35" s="252"/>
      <c r="S35" s="77"/>
      <c r="T35" s="77"/>
      <c r="U35" s="77"/>
      <c r="V35" s="77"/>
      <c r="W35" s="77"/>
      <c r="X35" s="77"/>
    </row>
    <row r="36" spans="1:24" ht="14.25" customHeight="1">
      <c r="A36" s="76" t="s">
        <v>132</v>
      </c>
      <c r="B36" s="249"/>
      <c r="C36" s="77"/>
      <c r="D36" s="77"/>
      <c r="E36" s="77"/>
      <c r="F36" s="77"/>
      <c r="G36" s="77"/>
      <c r="H36" s="77"/>
      <c r="I36" s="77"/>
      <c r="J36" s="77"/>
      <c r="K36" s="252"/>
      <c r="L36" s="77"/>
      <c r="M36" s="77"/>
      <c r="N36" s="77"/>
      <c r="O36" s="77"/>
      <c r="P36" s="77"/>
      <c r="Q36" s="77"/>
      <c r="R36" s="252"/>
      <c r="S36" s="77"/>
      <c r="T36" s="77"/>
      <c r="U36" s="77"/>
      <c r="V36" s="77"/>
      <c r="W36" s="77"/>
      <c r="X36" s="77"/>
    </row>
    <row r="37" spans="1:24" ht="14.25" customHeight="1">
      <c r="A37" s="76" t="s">
        <v>133</v>
      </c>
      <c r="B37" s="249"/>
      <c r="C37" s="77"/>
      <c r="D37" s="77"/>
      <c r="E37" s="77"/>
      <c r="F37" s="77"/>
      <c r="G37" s="77"/>
      <c r="H37" s="77"/>
      <c r="I37" s="77"/>
      <c r="J37" s="77"/>
      <c r="K37" s="252"/>
      <c r="L37" s="77"/>
      <c r="M37" s="77"/>
      <c r="N37" s="77"/>
      <c r="O37" s="77"/>
      <c r="P37" s="77"/>
      <c r="Q37" s="77"/>
      <c r="R37" s="252"/>
      <c r="S37" s="77"/>
      <c r="T37" s="77"/>
      <c r="U37" s="77"/>
      <c r="V37" s="77"/>
      <c r="W37" s="77"/>
      <c r="X37" s="77"/>
    </row>
    <row r="38" spans="1:24" ht="14.25" customHeight="1">
      <c r="A38" s="76" t="s">
        <v>134</v>
      </c>
      <c r="B38" s="250"/>
      <c r="C38" s="77"/>
      <c r="D38" s="77"/>
      <c r="E38" s="77"/>
      <c r="F38" s="77"/>
      <c r="G38" s="77"/>
      <c r="H38" s="77"/>
      <c r="I38" s="77"/>
      <c r="J38" s="77"/>
      <c r="K38" s="253"/>
      <c r="L38" s="77"/>
      <c r="M38" s="77"/>
      <c r="N38" s="77"/>
      <c r="O38" s="77"/>
      <c r="P38" s="77"/>
      <c r="Q38" s="77"/>
      <c r="R38" s="253"/>
      <c r="S38" s="77"/>
      <c r="T38" s="77"/>
      <c r="U38" s="77"/>
      <c r="V38" s="77"/>
      <c r="W38" s="77"/>
      <c r="X38" s="77"/>
    </row>
    <row r="39" spans="1:24" ht="14.25" customHeight="1">
      <c r="A39" s="79" t="s">
        <v>0</v>
      </c>
      <c r="B39" s="80"/>
      <c r="C39" s="77"/>
      <c r="D39" s="77"/>
      <c r="E39" s="77"/>
      <c r="F39" s="77"/>
      <c r="G39" s="77"/>
      <c r="H39" s="77"/>
      <c r="I39" s="77"/>
      <c r="J39" s="77"/>
      <c r="K39" s="80"/>
      <c r="L39" s="77"/>
      <c r="M39" s="77"/>
      <c r="N39" s="77"/>
      <c r="O39" s="77"/>
      <c r="P39" s="77"/>
      <c r="Q39" s="77"/>
      <c r="R39" s="80"/>
      <c r="S39" s="77"/>
      <c r="T39" s="77"/>
      <c r="U39" s="77"/>
      <c r="V39" s="77"/>
      <c r="W39" s="77"/>
      <c r="X39" s="77"/>
    </row>
  </sheetData>
  <mergeCells count="12">
    <mergeCell ref="F1:I1"/>
    <mergeCell ref="B2:I2"/>
    <mergeCell ref="E6:J6"/>
    <mergeCell ref="E8:J8"/>
    <mergeCell ref="F9:G9"/>
    <mergeCell ref="H9:I9"/>
    <mergeCell ref="D10:J10"/>
    <mergeCell ref="M10:Q10"/>
    <mergeCell ref="T10:X10"/>
    <mergeCell ref="B11:B38"/>
    <mergeCell ref="K11:K38"/>
    <mergeCell ref="R11:R38"/>
  </mergeCells>
  <pageMargins left="0.31496062992125984" right="0.23622047244094491" top="0.47244094488188981" bottom="0.39370078740157483" header="0.31496062992125984" footer="0.31496062992125984"/>
  <pageSetup paperSize="9" scale="84" fitToWidth="2" orientation="landscape" blackAndWhite="1" r:id="rId1"/>
  <headerFooter>
    <oddHeader>&amp;C&amp;P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view="pageBreakPreview" zoomScale="60" workbookViewId="0">
      <selection activeCell="A17" sqref="A17:F18"/>
    </sheetView>
  </sheetViews>
  <sheetFormatPr defaultRowHeight="15"/>
  <cols>
    <col min="1" max="1" width="43" customWidth="1"/>
    <col min="2" max="2" width="21.5703125" customWidth="1"/>
    <col min="3" max="3" width="17.5703125" customWidth="1"/>
    <col min="4" max="4" width="17" customWidth="1"/>
    <col min="5" max="9" width="15.85546875" customWidth="1"/>
  </cols>
  <sheetData>
    <row r="1" spans="1:7" ht="29.45" customHeight="1">
      <c r="E1" s="242" t="s">
        <v>198</v>
      </c>
      <c r="F1" s="242"/>
      <c r="G1" s="84"/>
    </row>
    <row r="2" spans="1:7" ht="15.75">
      <c r="A2" s="45" t="s">
        <v>1</v>
      </c>
      <c r="B2" s="46"/>
      <c r="C2" s="10"/>
      <c r="D2" s="10"/>
      <c r="E2" s="10"/>
      <c r="F2" s="10"/>
    </row>
    <row r="3" spans="1:7" ht="15.75">
      <c r="A3" s="45" t="s">
        <v>2</v>
      </c>
      <c r="B3" s="46"/>
      <c r="C3" s="10"/>
      <c r="D3" s="10"/>
      <c r="E3" s="10"/>
      <c r="F3" s="10"/>
    </row>
    <row r="4" spans="1:7" ht="15.75">
      <c r="A4" s="45" t="s">
        <v>3</v>
      </c>
      <c r="B4" s="46"/>
      <c r="C4" s="10"/>
      <c r="D4" s="10"/>
      <c r="E4" s="10"/>
      <c r="F4" s="10"/>
    </row>
    <row r="5" spans="1:7" ht="15.75">
      <c r="A5" s="45" t="s">
        <v>4</v>
      </c>
      <c r="B5" s="46"/>
      <c r="C5" s="10"/>
      <c r="D5" s="10"/>
      <c r="E5" s="10"/>
      <c r="F5" s="10"/>
    </row>
    <row r="6" spans="1:7" ht="15.75">
      <c r="A6" s="45" t="s">
        <v>5</v>
      </c>
      <c r="B6" s="46" t="s">
        <v>71</v>
      </c>
      <c r="C6" s="10"/>
      <c r="D6" s="10"/>
      <c r="E6" s="10"/>
      <c r="F6" s="10"/>
    </row>
    <row r="7" spans="1:7" ht="15.75">
      <c r="A7" s="45" t="s">
        <v>6</v>
      </c>
      <c r="B7" s="46">
        <v>241</v>
      </c>
      <c r="C7" s="10"/>
      <c r="D7" s="10"/>
      <c r="E7" s="10"/>
      <c r="F7" s="10"/>
    </row>
    <row r="8" spans="1:7" ht="15.75">
      <c r="A8" s="45" t="s">
        <v>8</v>
      </c>
      <c r="B8" s="46"/>
      <c r="C8" s="10"/>
      <c r="D8" s="10"/>
      <c r="E8" s="10"/>
      <c r="F8" s="10"/>
    </row>
    <row r="9" spans="1:7" ht="15.75">
      <c r="A9" s="45" t="s">
        <v>31</v>
      </c>
      <c r="B9" s="46"/>
      <c r="C9" s="10"/>
      <c r="D9" s="10"/>
      <c r="E9" s="10"/>
      <c r="F9" s="10"/>
    </row>
    <row r="10" spans="1:7" ht="15.75">
      <c r="A10" s="11"/>
      <c r="B10" s="11"/>
      <c r="C10" s="11"/>
      <c r="D10" s="11"/>
      <c r="E10" s="11"/>
      <c r="F10" s="11"/>
    </row>
    <row r="11" spans="1:7" ht="15.75">
      <c r="A11" s="201" t="s">
        <v>9</v>
      </c>
      <c r="B11" s="201"/>
      <c r="C11" s="201"/>
      <c r="D11" s="201"/>
      <c r="E11" s="11"/>
      <c r="F11" s="11"/>
    </row>
    <row r="12" spans="1:7" ht="15.75">
      <c r="A12" s="12"/>
      <c r="B12" s="12"/>
      <c r="C12" s="11"/>
      <c r="D12" s="11"/>
      <c r="E12" s="11"/>
      <c r="F12" s="11"/>
    </row>
    <row r="13" spans="1:7">
      <c r="A13" s="13"/>
      <c r="B13" s="41"/>
      <c r="C13" s="15">
        <v>2015</v>
      </c>
      <c r="D13" s="14">
        <v>2017</v>
      </c>
      <c r="E13" s="14">
        <v>2018</v>
      </c>
      <c r="F13" s="14">
        <v>2019</v>
      </c>
    </row>
    <row r="14" spans="1:7" ht="15.75">
      <c r="A14" s="16" t="s">
        <v>10</v>
      </c>
      <c r="B14" s="19"/>
      <c r="C14" s="17"/>
      <c r="D14" s="13"/>
      <c r="E14" s="13"/>
      <c r="F14" s="18"/>
    </row>
    <row r="15" spans="1:7" ht="15.75">
      <c r="A15" s="16" t="s">
        <v>11</v>
      </c>
      <c r="B15" s="19"/>
      <c r="C15" s="19"/>
      <c r="D15" s="13"/>
      <c r="E15" s="13"/>
      <c r="F15" s="18"/>
    </row>
    <row r="16" spans="1:7" ht="15.75">
      <c r="A16" s="16" t="s">
        <v>12</v>
      </c>
      <c r="B16" s="16"/>
      <c r="C16" s="16"/>
      <c r="D16" s="17">
        <v>0</v>
      </c>
      <c r="E16" s="17">
        <v>0</v>
      </c>
      <c r="F16" s="17">
        <v>0</v>
      </c>
    </row>
    <row r="17" spans="1:8" ht="18.75" customHeight="1">
      <c r="A17" s="223" t="s">
        <v>395</v>
      </c>
      <c r="B17" s="223"/>
      <c r="C17" s="223"/>
      <c r="D17" s="223"/>
      <c r="E17" s="223"/>
      <c r="F17" s="223"/>
    </row>
    <row r="18" spans="1:8" ht="67.150000000000006" customHeight="1">
      <c r="A18" s="258"/>
      <c r="B18" s="258"/>
      <c r="C18" s="258"/>
      <c r="D18" s="258"/>
      <c r="E18" s="258"/>
      <c r="F18" s="258"/>
      <c r="G18" s="40"/>
    </row>
    <row r="19" spans="1:8" ht="36" customHeight="1">
      <c r="A19" s="243" t="s">
        <v>39</v>
      </c>
      <c r="B19" s="259" t="s">
        <v>7</v>
      </c>
      <c r="C19" s="224" t="s">
        <v>236</v>
      </c>
      <c r="D19" s="221" t="s">
        <v>19</v>
      </c>
      <c r="E19" s="221"/>
      <c r="F19" s="222"/>
    </row>
    <row r="20" spans="1:8" ht="18.75">
      <c r="A20" s="244"/>
      <c r="B20" s="260"/>
      <c r="C20" s="225"/>
      <c r="D20" s="125" t="s">
        <v>29</v>
      </c>
      <c r="E20" s="96" t="s">
        <v>30</v>
      </c>
      <c r="F20" s="96" t="s">
        <v>231</v>
      </c>
    </row>
    <row r="21" spans="1:8" ht="18.75">
      <c r="A21" s="24">
        <v>1</v>
      </c>
      <c r="B21" s="26" t="s">
        <v>42</v>
      </c>
      <c r="C21" s="26" t="s">
        <v>40</v>
      </c>
      <c r="D21" s="26" t="s">
        <v>70</v>
      </c>
      <c r="E21" s="26" t="s">
        <v>20</v>
      </c>
      <c r="F21" s="26" t="s">
        <v>21</v>
      </c>
    </row>
    <row r="22" spans="1:8" ht="18.75">
      <c r="A22" s="42" t="s">
        <v>25</v>
      </c>
      <c r="B22" s="42"/>
      <c r="C22" s="34"/>
      <c r="D22" s="20">
        <f>SUM(D23:D32)</f>
        <v>0</v>
      </c>
      <c r="E22" s="20">
        <f t="shared" ref="E22:F22" si="0">SUM(E23:E32)</f>
        <v>0</v>
      </c>
      <c r="F22" s="20">
        <f t="shared" si="0"/>
        <v>0</v>
      </c>
    </row>
    <row r="23" spans="1:8" ht="18.75">
      <c r="A23" s="42" t="s">
        <v>185</v>
      </c>
      <c r="B23" s="42">
        <v>2110</v>
      </c>
      <c r="C23" s="34" t="s">
        <v>295</v>
      </c>
      <c r="D23" s="20"/>
      <c r="E23" s="20"/>
      <c r="F23" s="20"/>
      <c r="H23" s="160"/>
    </row>
    <row r="24" spans="1:8" ht="37.5">
      <c r="A24" s="42" t="s">
        <v>41</v>
      </c>
      <c r="B24" s="42">
        <v>2130</v>
      </c>
      <c r="C24" s="34" t="s">
        <v>295</v>
      </c>
      <c r="D24" s="20"/>
      <c r="E24" s="20"/>
      <c r="F24" s="20"/>
    </row>
    <row r="25" spans="1:8" ht="18.75">
      <c r="A25" s="42" t="s">
        <v>316</v>
      </c>
      <c r="B25" s="42">
        <v>2231</v>
      </c>
      <c r="C25" s="34" t="s">
        <v>295</v>
      </c>
      <c r="D25" s="20"/>
      <c r="E25" s="20"/>
      <c r="F25" s="20"/>
    </row>
    <row r="26" spans="1:8" ht="18.75">
      <c r="A26" s="42" t="s">
        <v>317</v>
      </c>
      <c r="B26" s="42">
        <v>2232</v>
      </c>
      <c r="C26" s="34"/>
      <c r="D26" s="20"/>
      <c r="E26" s="20"/>
      <c r="F26" s="20"/>
    </row>
    <row r="27" spans="1:8" ht="18.75">
      <c r="A27" s="42" t="s">
        <v>318</v>
      </c>
      <c r="B27" s="42">
        <v>2233</v>
      </c>
      <c r="C27" s="34"/>
      <c r="D27" s="20"/>
      <c r="E27" s="20"/>
      <c r="F27" s="20"/>
    </row>
    <row r="28" spans="1:8" ht="18.75">
      <c r="A28" s="42" t="s">
        <v>319</v>
      </c>
      <c r="B28" s="42">
        <v>2234</v>
      </c>
      <c r="C28" s="34"/>
      <c r="D28" s="20"/>
      <c r="E28" s="20"/>
      <c r="F28" s="20"/>
    </row>
    <row r="29" spans="1:8" ht="18.75">
      <c r="A29" s="42" t="s">
        <v>45</v>
      </c>
      <c r="B29" s="42">
        <v>7500</v>
      </c>
      <c r="C29" s="34" t="s">
        <v>295</v>
      </c>
      <c r="D29" s="20"/>
      <c r="E29" s="20"/>
      <c r="F29" s="20"/>
    </row>
    <row r="30" spans="1:8" ht="18.75">
      <c r="A30" s="42" t="s">
        <v>46</v>
      </c>
      <c r="B30" s="42">
        <v>7520</v>
      </c>
      <c r="C30" s="34" t="s">
        <v>295</v>
      </c>
      <c r="D30" s="20"/>
      <c r="E30" s="20"/>
      <c r="F30" s="20"/>
    </row>
    <row r="31" spans="1:8" ht="18.75">
      <c r="A31" s="42" t="s">
        <v>315</v>
      </c>
      <c r="B31" s="42" t="s">
        <v>309</v>
      </c>
      <c r="C31" s="34" t="s">
        <v>295</v>
      </c>
      <c r="D31" s="20"/>
      <c r="E31" s="20"/>
      <c r="F31" s="20"/>
    </row>
    <row r="32" spans="1:8" ht="18.75">
      <c r="A32" s="42" t="s">
        <v>184</v>
      </c>
      <c r="B32" s="42">
        <v>7660</v>
      </c>
      <c r="C32" s="34" t="s">
        <v>295</v>
      </c>
      <c r="D32" s="20">
        <f>SUM(D33:D41)</f>
        <v>0</v>
      </c>
      <c r="E32" s="20">
        <f t="shared" ref="E32:F32" si="1">SUM(E33:E41)</f>
        <v>0</v>
      </c>
      <c r="F32" s="20">
        <f t="shared" si="1"/>
        <v>0</v>
      </c>
    </row>
    <row r="33" spans="1:6" ht="18.75">
      <c r="A33" s="43" t="s">
        <v>178</v>
      </c>
      <c r="B33" s="42"/>
      <c r="C33" s="34" t="s">
        <v>295</v>
      </c>
      <c r="D33" s="20"/>
      <c r="E33" s="20"/>
      <c r="F33" s="20"/>
    </row>
    <row r="34" spans="1:6" ht="18.75">
      <c r="A34" s="43" t="s">
        <v>183</v>
      </c>
      <c r="B34" s="43"/>
      <c r="C34" s="34" t="s">
        <v>295</v>
      </c>
      <c r="D34" s="20"/>
      <c r="E34" s="20"/>
      <c r="F34" s="20"/>
    </row>
    <row r="35" spans="1:6" ht="37.5">
      <c r="A35" s="43" t="s">
        <v>179</v>
      </c>
      <c r="B35" s="43"/>
      <c r="C35" s="34" t="s">
        <v>295</v>
      </c>
      <c r="D35" s="20"/>
      <c r="E35" s="20"/>
      <c r="F35" s="20"/>
    </row>
    <row r="36" spans="1:6" ht="18.75">
      <c r="A36" s="43" t="s">
        <v>180</v>
      </c>
      <c r="B36" s="43"/>
      <c r="C36" s="34" t="s">
        <v>295</v>
      </c>
      <c r="D36" s="20"/>
      <c r="E36" s="20"/>
      <c r="F36" s="20"/>
    </row>
    <row r="37" spans="1:6" ht="18.75">
      <c r="A37" s="43" t="s">
        <v>186</v>
      </c>
      <c r="B37" s="43"/>
      <c r="C37" s="34" t="s">
        <v>295</v>
      </c>
      <c r="D37" s="20"/>
      <c r="E37" s="20"/>
      <c r="F37" s="20"/>
    </row>
    <row r="38" spans="1:6" ht="18.75">
      <c r="A38" s="43" t="s">
        <v>181</v>
      </c>
      <c r="B38" s="43"/>
      <c r="C38" s="34" t="s">
        <v>295</v>
      </c>
      <c r="D38" s="20"/>
      <c r="E38" s="20"/>
      <c r="F38" s="20"/>
    </row>
    <row r="39" spans="1:6" ht="19.899999999999999" customHeight="1">
      <c r="A39" s="43" t="s">
        <v>182</v>
      </c>
      <c r="B39" s="43"/>
      <c r="C39" s="34" t="s">
        <v>295</v>
      </c>
      <c r="D39" s="20"/>
      <c r="E39" s="20"/>
      <c r="F39" s="20"/>
    </row>
    <row r="40" spans="1:6" ht="37.5">
      <c r="A40" s="44" t="s">
        <v>187</v>
      </c>
      <c r="B40" s="44"/>
      <c r="C40" s="34" t="s">
        <v>295</v>
      </c>
      <c r="D40" s="20"/>
      <c r="E40" s="20"/>
      <c r="F40" s="20"/>
    </row>
    <row r="41" spans="1:6" ht="37.5">
      <c r="A41" s="43" t="s">
        <v>188</v>
      </c>
      <c r="B41" s="43"/>
      <c r="C41" s="34" t="s">
        <v>295</v>
      </c>
      <c r="D41" s="20"/>
      <c r="E41" s="20"/>
      <c r="F41" s="20"/>
    </row>
  </sheetData>
  <mergeCells count="7">
    <mergeCell ref="E1:F1"/>
    <mergeCell ref="A17:F18"/>
    <mergeCell ref="A11:D11"/>
    <mergeCell ref="A19:A20"/>
    <mergeCell ref="B19:B20"/>
    <mergeCell ref="C19:C20"/>
    <mergeCell ref="D19:F19"/>
  </mergeCells>
  <pageMargins left="0.31496062992125984" right="0.23622047244094491" top="0.47244094488188981" bottom="0.39370078740157483" header="0.31496062992125984" footer="0.31496062992125984"/>
  <pageSetup paperSize="9" scale="75" fitToHeight="10" orientation="portrait" blackAndWhite="1" r:id="rId1"/>
  <headerFooter>
    <oddHeader>&amp;C&amp;P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S78"/>
  <sheetViews>
    <sheetView view="pageBreakPreview" topLeftCell="A4" zoomScale="85" zoomScaleSheetLayoutView="85" workbookViewId="0">
      <selection activeCell="A5" sqref="A5"/>
    </sheetView>
  </sheetViews>
  <sheetFormatPr defaultColWidth="8.85546875" defaultRowHeight="15.75"/>
  <cols>
    <col min="1" max="1" width="12.85546875" style="48" customWidth="1"/>
    <col min="2" max="2" width="12.5703125" style="48" customWidth="1"/>
    <col min="3" max="16384" width="8.85546875" style="48"/>
  </cols>
  <sheetData>
    <row r="1" spans="1:19" ht="54.6" customHeight="1">
      <c r="O1" s="60"/>
      <c r="P1" s="226" t="s">
        <v>387</v>
      </c>
      <c r="Q1" s="226"/>
      <c r="R1" s="226"/>
      <c r="S1" s="226"/>
    </row>
    <row r="3" spans="1:19">
      <c r="A3" s="49"/>
      <c r="B3" s="49"/>
    </row>
    <row r="4" spans="1:19" ht="54" customHeight="1">
      <c r="A4" s="261" t="s">
        <v>289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>
      <c r="A5" s="49"/>
      <c r="B5" s="49"/>
    </row>
    <row r="6" spans="1:19">
      <c r="A6" s="50" t="s">
        <v>247</v>
      </c>
      <c r="B6" s="50"/>
    </row>
    <row r="7" spans="1:19" s="57" customFormat="1">
      <c r="A7" s="127"/>
      <c r="B7" s="127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9">
      <c r="A8" s="50"/>
      <c r="B8" s="50"/>
    </row>
    <row r="9" spans="1:19" ht="30" customHeight="1">
      <c r="A9" s="261" t="s">
        <v>294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</row>
    <row r="10" spans="1:19">
      <c r="A10" s="49"/>
      <c r="B10" s="49"/>
    </row>
    <row r="11" spans="1:19">
      <c r="A11" s="51"/>
      <c r="B11" s="51"/>
    </row>
    <row r="12" spans="1:19" ht="81" customHeight="1">
      <c r="A12" s="264" t="s">
        <v>293</v>
      </c>
      <c r="B12" s="264" t="s">
        <v>292</v>
      </c>
      <c r="C12" s="264" t="s">
        <v>291</v>
      </c>
      <c r="D12" s="264"/>
      <c r="E12" s="262" t="s">
        <v>290</v>
      </c>
      <c r="F12" s="263"/>
      <c r="G12" s="265"/>
      <c r="H12" s="264" t="s">
        <v>252</v>
      </c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</row>
    <row r="13" spans="1:19" ht="48" customHeight="1">
      <c r="A13" s="264"/>
      <c r="B13" s="264"/>
      <c r="C13" s="266" t="s">
        <v>90</v>
      </c>
      <c r="D13" s="266" t="s">
        <v>274</v>
      </c>
      <c r="E13" s="266" t="s">
        <v>248</v>
      </c>
      <c r="F13" s="266" t="s">
        <v>28</v>
      </c>
      <c r="G13" s="266" t="s">
        <v>29</v>
      </c>
      <c r="H13" s="266" t="s">
        <v>91</v>
      </c>
      <c r="I13" s="262" t="s">
        <v>250</v>
      </c>
      <c r="J13" s="263"/>
      <c r="K13" s="265"/>
      <c r="L13" s="262" t="s">
        <v>249</v>
      </c>
      <c r="M13" s="263"/>
      <c r="N13" s="263"/>
      <c r="O13" s="263"/>
      <c r="P13" s="263"/>
      <c r="Q13" s="263"/>
      <c r="R13" s="265"/>
      <c r="S13" s="266" t="s">
        <v>251</v>
      </c>
    </row>
    <row r="14" spans="1:19" ht="23.25" customHeight="1">
      <c r="A14" s="264"/>
      <c r="B14" s="264"/>
      <c r="C14" s="267"/>
      <c r="D14" s="267"/>
      <c r="E14" s="267"/>
      <c r="F14" s="267"/>
      <c r="G14" s="267"/>
      <c r="H14" s="267"/>
      <c r="I14" s="53" t="s">
        <v>257</v>
      </c>
      <c r="J14" s="53" t="s">
        <v>258</v>
      </c>
      <c r="K14" s="53" t="s">
        <v>259</v>
      </c>
      <c r="L14" s="53" t="s">
        <v>260</v>
      </c>
      <c r="M14" s="53" t="s">
        <v>261</v>
      </c>
      <c r="N14" s="53" t="s">
        <v>262</v>
      </c>
      <c r="O14" s="53" t="s">
        <v>263</v>
      </c>
      <c r="P14" s="53" t="s">
        <v>264</v>
      </c>
      <c r="Q14" s="53" t="s">
        <v>270</v>
      </c>
      <c r="R14" s="53" t="s">
        <v>265</v>
      </c>
      <c r="S14" s="267"/>
    </row>
    <row r="15" spans="1:19">
      <c r="A15" s="52">
        <v>1</v>
      </c>
      <c r="B15" s="52">
        <v>2</v>
      </c>
      <c r="C15" s="52">
        <v>3</v>
      </c>
      <c r="D15" s="52">
        <v>4</v>
      </c>
      <c r="E15" s="52">
        <v>5</v>
      </c>
      <c r="F15" s="52">
        <v>6</v>
      </c>
      <c r="G15" s="52">
        <v>7</v>
      </c>
      <c r="H15" s="52">
        <v>8</v>
      </c>
      <c r="I15" s="52">
        <v>9</v>
      </c>
      <c r="J15" s="52">
        <v>10</v>
      </c>
      <c r="K15" s="52">
        <v>11</v>
      </c>
      <c r="L15" s="52">
        <v>12</v>
      </c>
      <c r="M15" s="52">
        <v>13</v>
      </c>
      <c r="N15" s="97">
        <v>14</v>
      </c>
      <c r="O15" s="97">
        <v>15</v>
      </c>
      <c r="P15" s="97">
        <v>16</v>
      </c>
      <c r="Q15" s="97">
        <v>17</v>
      </c>
      <c r="R15" s="97">
        <v>18</v>
      </c>
      <c r="S15" s="97">
        <v>19</v>
      </c>
    </row>
    <row r="16" spans="1:19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98"/>
      <c r="O16" s="98"/>
      <c r="P16" s="98"/>
      <c r="Q16" s="98"/>
      <c r="R16" s="98"/>
      <c r="S16" s="54"/>
    </row>
    <row r="17" spans="1:19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98"/>
      <c r="O17" s="98"/>
      <c r="P17" s="98"/>
      <c r="Q17" s="98"/>
      <c r="R17" s="98"/>
      <c r="S17" s="54"/>
    </row>
    <row r="18" spans="1:19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98"/>
      <c r="O18" s="98"/>
      <c r="P18" s="98"/>
      <c r="Q18" s="98"/>
      <c r="R18" s="98"/>
      <c r="S18" s="54"/>
    </row>
    <row r="19" spans="1:19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98"/>
      <c r="O19" s="98"/>
      <c r="P19" s="98"/>
      <c r="Q19" s="98"/>
      <c r="R19" s="98"/>
      <c r="S19" s="54"/>
    </row>
    <row r="20" spans="1:19" s="57" customFormat="1">
      <c r="A20" s="55"/>
      <c r="B20" s="56"/>
    </row>
    <row r="21" spans="1:19">
      <c r="A21" s="51"/>
      <c r="B21" s="51"/>
    </row>
    <row r="22" spans="1:19" ht="18.75">
      <c r="A22" s="58" t="s">
        <v>92</v>
      </c>
      <c r="B22" s="58"/>
    </row>
    <row r="23" spans="1:19" ht="18.75">
      <c r="A23" s="268" t="s">
        <v>253</v>
      </c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</row>
    <row r="24" spans="1:19" ht="44.25" customHeight="1">
      <c r="A24" s="268" t="s">
        <v>255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</row>
    <row r="25" spans="1:19" ht="18.75">
      <c r="A25" s="268" t="s">
        <v>254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</row>
    <row r="26" spans="1:19" ht="18.75">
      <c r="A26" s="268" t="s">
        <v>256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</row>
    <row r="27" spans="1:19" ht="18.75">
      <c r="A27" s="268" t="s">
        <v>267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</row>
    <row r="28" spans="1:19" ht="18.75">
      <c r="A28" s="268" t="s">
        <v>266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</row>
    <row r="29" spans="1:19" ht="18.75">
      <c r="A29" s="268" t="s">
        <v>268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</row>
    <row r="30" spans="1:19" ht="18.75" customHeight="1">
      <c r="A30" s="268" t="s">
        <v>269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</row>
    <row r="31" spans="1:19" ht="18.75">
      <c r="A31" s="268" t="s">
        <v>271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</row>
    <row r="32" spans="1:19" ht="18.75">
      <c r="A32" s="268" t="s">
        <v>272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</row>
    <row r="33" spans="1:14">
      <c r="A33" s="51"/>
      <c r="B33" s="51"/>
    </row>
    <row r="34" spans="1:14">
      <c r="A34" s="51"/>
      <c r="B34" s="51"/>
    </row>
    <row r="35" spans="1:14" ht="74.25" customHeight="1">
      <c r="A35" s="261" t="s">
        <v>278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</row>
    <row r="36" spans="1:14">
      <c r="A36" s="51"/>
      <c r="B36" s="51"/>
    </row>
    <row r="37" spans="1:14" ht="60.75" customHeight="1">
      <c r="A37" s="266" t="s">
        <v>89</v>
      </c>
      <c r="B37" s="262" t="s">
        <v>93</v>
      </c>
      <c r="C37" s="265"/>
      <c r="D37" s="262" t="s">
        <v>277</v>
      </c>
      <c r="E37" s="263"/>
      <c r="F37" s="263"/>
      <c r="G37" s="263"/>
      <c r="H37" s="265"/>
    </row>
    <row r="38" spans="1:14" ht="47.25">
      <c r="A38" s="267"/>
      <c r="B38" s="98" t="s">
        <v>273</v>
      </c>
      <c r="C38" s="98" t="s">
        <v>94</v>
      </c>
      <c r="D38" s="98" t="s">
        <v>248</v>
      </c>
      <c r="E38" s="98" t="s">
        <v>28</v>
      </c>
      <c r="F38" s="98" t="s">
        <v>29</v>
      </c>
      <c r="G38" s="98" t="s">
        <v>30</v>
      </c>
      <c r="H38" s="98" t="s">
        <v>231</v>
      </c>
    </row>
    <row r="39" spans="1:14">
      <c r="A39" s="97">
        <v>1</v>
      </c>
      <c r="B39" s="97">
        <v>2</v>
      </c>
      <c r="C39" s="97">
        <v>3</v>
      </c>
      <c r="D39" s="97">
        <v>4</v>
      </c>
      <c r="E39" s="97">
        <v>5</v>
      </c>
      <c r="F39" s="97">
        <v>6</v>
      </c>
      <c r="G39" s="97">
        <v>7</v>
      </c>
      <c r="H39" s="97">
        <v>8</v>
      </c>
    </row>
    <row r="40" spans="1:14">
      <c r="A40" s="54"/>
      <c r="B40" s="98"/>
      <c r="C40" s="98"/>
      <c r="D40" s="98"/>
      <c r="E40" s="98"/>
      <c r="F40" s="98"/>
      <c r="G40" s="98"/>
      <c r="H40" s="98"/>
      <c r="I40" s="56"/>
      <c r="J40" s="56"/>
      <c r="K40" s="56"/>
      <c r="L40" s="56"/>
    </row>
    <row r="41" spans="1:14">
      <c r="A41" s="54"/>
      <c r="B41" s="98"/>
      <c r="C41" s="98"/>
      <c r="D41" s="98"/>
      <c r="E41" s="98"/>
      <c r="F41" s="98"/>
      <c r="G41" s="98"/>
      <c r="H41" s="98"/>
      <c r="I41" s="56"/>
      <c r="J41" s="56"/>
      <c r="K41" s="56"/>
      <c r="L41" s="56"/>
    </row>
    <row r="42" spans="1:14" ht="15.6" customHeight="1">
      <c r="A42" s="98"/>
      <c r="B42" s="269" t="s">
        <v>275</v>
      </c>
      <c r="C42" s="270"/>
      <c r="D42" s="270"/>
      <c r="E42" s="270"/>
      <c r="F42" s="270"/>
      <c r="G42" s="270"/>
      <c r="H42" s="271"/>
      <c r="I42" s="56"/>
      <c r="J42" s="56"/>
      <c r="K42" s="56"/>
      <c r="L42" s="56"/>
    </row>
    <row r="43" spans="1:14" ht="15.75" customHeight="1">
      <c r="A43" s="98"/>
      <c r="B43" s="129"/>
      <c r="C43" s="130"/>
      <c r="D43" s="130"/>
      <c r="E43" s="130"/>
      <c r="F43" s="131"/>
      <c r="G43" s="98"/>
      <c r="H43" s="98"/>
      <c r="I43" s="56"/>
      <c r="J43" s="56"/>
      <c r="K43" s="56"/>
      <c r="L43" s="56"/>
    </row>
    <row r="44" spans="1:14">
      <c r="A44" s="98"/>
      <c r="B44" s="98"/>
      <c r="C44" s="98"/>
      <c r="D44" s="98"/>
      <c r="E44" s="98"/>
      <c r="F44" s="98"/>
      <c r="G44" s="98"/>
      <c r="H44" s="98"/>
      <c r="I44" s="56"/>
      <c r="J44" s="56"/>
      <c r="K44" s="56"/>
      <c r="L44" s="56"/>
    </row>
    <row r="45" spans="1:14">
      <c r="A45" s="98"/>
      <c r="B45" s="98"/>
      <c r="C45" s="98"/>
      <c r="D45" s="98"/>
      <c r="E45" s="98"/>
      <c r="F45" s="98"/>
      <c r="G45" s="98"/>
      <c r="H45" s="98"/>
      <c r="I45" s="56"/>
      <c r="J45" s="56"/>
      <c r="K45" s="56"/>
      <c r="L45" s="56"/>
    </row>
    <row r="46" spans="1:14" ht="15.6" customHeight="1">
      <c r="A46" s="98"/>
      <c r="B46" s="269" t="s">
        <v>275</v>
      </c>
      <c r="C46" s="270"/>
      <c r="D46" s="270"/>
      <c r="E46" s="270"/>
      <c r="F46" s="270"/>
      <c r="G46" s="270"/>
      <c r="H46" s="271"/>
      <c r="I46" s="56"/>
      <c r="J46" s="56"/>
      <c r="K46" s="56"/>
      <c r="L46" s="56"/>
    </row>
    <row r="47" spans="1:14" ht="15.75" customHeight="1">
      <c r="A47" s="98"/>
      <c r="B47" s="129"/>
      <c r="C47" s="130"/>
      <c r="D47" s="130"/>
      <c r="E47" s="130"/>
      <c r="F47" s="131"/>
      <c r="G47" s="98"/>
      <c r="H47" s="98"/>
      <c r="I47" s="56"/>
      <c r="J47" s="56"/>
      <c r="K47" s="56"/>
      <c r="L47" s="56"/>
    </row>
    <row r="48" spans="1:14" ht="15.6" customHeight="1">
      <c r="A48" s="132"/>
      <c r="B48" s="98"/>
      <c r="C48" s="98"/>
      <c r="D48" s="98"/>
      <c r="E48" s="98"/>
      <c r="F48" s="98"/>
      <c r="G48" s="98"/>
      <c r="H48" s="98"/>
      <c r="I48" s="56"/>
      <c r="J48" s="56"/>
      <c r="K48" s="56"/>
      <c r="L48" s="56"/>
    </row>
    <row r="49" spans="1:14">
      <c r="A49" s="133"/>
      <c r="B49" s="98"/>
      <c r="C49" s="98"/>
      <c r="D49" s="98"/>
      <c r="E49" s="98"/>
      <c r="F49" s="98"/>
      <c r="G49" s="98"/>
      <c r="H49" s="98"/>
      <c r="I49" s="56"/>
      <c r="J49" s="56"/>
      <c r="K49" s="56"/>
      <c r="L49" s="56"/>
    </row>
    <row r="50" spans="1:14">
      <c r="A50" s="133"/>
      <c r="B50" s="98"/>
      <c r="C50" s="98"/>
      <c r="D50" s="98"/>
      <c r="E50" s="98"/>
      <c r="F50" s="98"/>
      <c r="G50" s="98"/>
      <c r="H50" s="98"/>
      <c r="I50" s="56"/>
      <c r="J50" s="56"/>
      <c r="K50" s="56"/>
      <c r="L50" s="56"/>
    </row>
    <row r="51" spans="1:14" ht="15.75" customHeight="1">
      <c r="A51" s="134"/>
      <c r="B51" s="269" t="s">
        <v>276</v>
      </c>
      <c r="C51" s="270"/>
      <c r="D51" s="270"/>
      <c r="E51" s="270"/>
      <c r="F51" s="270"/>
      <c r="G51" s="270"/>
      <c r="H51" s="271"/>
      <c r="I51" s="56"/>
      <c r="J51" s="56"/>
      <c r="K51" s="56"/>
      <c r="L51" s="56"/>
    </row>
    <row r="52" spans="1:14">
      <c r="A52" s="132"/>
      <c r="B52" s="98"/>
      <c r="C52" s="98"/>
      <c r="D52" s="98"/>
      <c r="E52" s="98"/>
      <c r="F52" s="98"/>
      <c r="G52" s="98"/>
      <c r="H52" s="98"/>
      <c r="I52" s="56"/>
      <c r="J52" s="56"/>
      <c r="K52" s="56"/>
      <c r="L52" s="56"/>
    </row>
    <row r="53" spans="1:14">
      <c r="A53" s="133"/>
      <c r="B53" s="98"/>
      <c r="C53" s="98"/>
      <c r="D53" s="98"/>
      <c r="E53" s="98"/>
      <c r="F53" s="98"/>
      <c r="G53" s="98"/>
      <c r="H53" s="98"/>
      <c r="I53" s="56"/>
      <c r="J53" s="56"/>
      <c r="K53" s="56"/>
      <c r="L53" s="56"/>
    </row>
    <row r="54" spans="1:14">
      <c r="A54" s="133"/>
      <c r="B54" s="98"/>
      <c r="C54" s="98"/>
      <c r="D54" s="98"/>
      <c r="E54" s="98"/>
      <c r="F54" s="98"/>
      <c r="G54" s="98"/>
      <c r="H54" s="98"/>
      <c r="I54" s="56"/>
      <c r="J54" s="56"/>
      <c r="K54" s="56"/>
      <c r="L54" s="56"/>
    </row>
    <row r="55" spans="1:14" ht="15.75" customHeight="1">
      <c r="A55" s="134"/>
      <c r="B55" s="269" t="s">
        <v>276</v>
      </c>
      <c r="C55" s="270"/>
      <c r="D55" s="270"/>
      <c r="E55" s="270"/>
      <c r="F55" s="270"/>
      <c r="G55" s="270"/>
      <c r="H55" s="271"/>
      <c r="I55" s="56"/>
      <c r="J55" s="56"/>
      <c r="K55" s="56"/>
      <c r="L55" s="56"/>
    </row>
    <row r="56" spans="1:14" ht="15.75" customHeight="1">
      <c r="A56" s="129" t="s">
        <v>95</v>
      </c>
      <c r="B56" s="130"/>
      <c r="C56" s="130"/>
      <c r="D56" s="130"/>
      <c r="E56" s="130"/>
      <c r="F56" s="130"/>
      <c r="G56" s="130"/>
      <c r="H56" s="131"/>
      <c r="I56" s="56"/>
      <c r="J56" s="56"/>
      <c r="K56" s="56"/>
      <c r="L56" s="56"/>
    </row>
    <row r="57" spans="1:14">
      <c r="A57" s="51"/>
      <c r="B57" s="51"/>
    </row>
    <row r="58" spans="1:14" ht="45" customHeight="1">
      <c r="A58" s="261" t="s">
        <v>279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</row>
    <row r="59" spans="1:14">
      <c r="A59" s="51"/>
      <c r="B59" s="51"/>
    </row>
    <row r="60" spans="1:14" ht="33.75" customHeight="1">
      <c r="A60" s="264" t="s">
        <v>96</v>
      </c>
      <c r="B60" s="264"/>
      <c r="C60" s="264" t="s">
        <v>277</v>
      </c>
      <c r="D60" s="264"/>
      <c r="E60" s="264"/>
      <c r="F60" s="264"/>
      <c r="G60" s="264"/>
      <c r="H60" s="56"/>
      <c r="I60" s="272"/>
      <c r="J60" s="272"/>
      <c r="K60" s="272"/>
      <c r="L60" s="272"/>
      <c r="M60" s="272"/>
    </row>
    <row r="61" spans="1:14" ht="53.25" customHeight="1">
      <c r="A61" s="123" t="s">
        <v>273</v>
      </c>
      <c r="B61" s="54" t="s">
        <v>94</v>
      </c>
      <c r="C61" s="98" t="s">
        <v>248</v>
      </c>
      <c r="D61" s="98" t="s">
        <v>28</v>
      </c>
      <c r="E61" s="98" t="s">
        <v>29</v>
      </c>
      <c r="F61" s="98" t="s">
        <v>30</v>
      </c>
      <c r="G61" s="98" t="s">
        <v>231</v>
      </c>
      <c r="H61" s="56"/>
      <c r="I61" s="56"/>
      <c r="J61" s="56"/>
      <c r="K61" s="56"/>
      <c r="L61" s="56"/>
    </row>
    <row r="62" spans="1:14">
      <c r="A62" s="52">
        <v>1</v>
      </c>
      <c r="B62" s="52">
        <v>2</v>
      </c>
      <c r="C62" s="52">
        <v>3</v>
      </c>
      <c r="D62" s="52">
        <v>4</v>
      </c>
      <c r="E62" s="52">
        <v>5</v>
      </c>
      <c r="F62" s="52">
        <v>6</v>
      </c>
      <c r="G62" s="52">
        <v>7</v>
      </c>
      <c r="H62" s="56"/>
      <c r="I62" s="56"/>
      <c r="J62" s="56"/>
      <c r="K62" s="56"/>
      <c r="L62" s="56"/>
    </row>
    <row r="63" spans="1:14">
      <c r="A63" s="54"/>
      <c r="B63" s="54"/>
      <c r="C63" s="54"/>
      <c r="D63" s="54"/>
      <c r="E63" s="54"/>
      <c r="F63" s="54"/>
      <c r="G63" s="54"/>
      <c r="H63" s="56"/>
      <c r="I63" s="56"/>
      <c r="J63" s="57"/>
      <c r="K63" s="57"/>
      <c r="L63" s="57"/>
    </row>
    <row r="64" spans="1:14">
      <c r="A64" s="54"/>
      <c r="B64" s="54"/>
      <c r="C64" s="54"/>
      <c r="D64" s="54"/>
      <c r="E64" s="54"/>
      <c r="F64" s="54"/>
      <c r="G64" s="54"/>
      <c r="H64" s="56"/>
      <c r="I64" s="56"/>
      <c r="J64" s="57"/>
      <c r="K64" s="57"/>
      <c r="L64" s="57"/>
    </row>
    <row r="65" spans="1:14">
      <c r="A65" s="54"/>
      <c r="B65" s="54"/>
      <c r="C65" s="54"/>
      <c r="D65" s="54"/>
      <c r="E65" s="54"/>
      <c r="F65" s="54"/>
      <c r="G65" s="54"/>
      <c r="H65" s="56"/>
      <c r="I65" s="56"/>
      <c r="J65" s="57"/>
      <c r="K65" s="57"/>
      <c r="L65" s="57"/>
    </row>
    <row r="66" spans="1:14">
      <c r="A66" s="262" t="s">
        <v>280</v>
      </c>
      <c r="B66" s="263"/>
      <c r="C66" s="263"/>
      <c r="D66" s="131"/>
      <c r="E66" s="54"/>
      <c r="F66" s="54"/>
      <c r="G66" s="123"/>
      <c r="H66" s="56"/>
      <c r="I66" s="56"/>
      <c r="J66" s="56"/>
      <c r="K66" s="56"/>
      <c r="L66" s="57"/>
      <c r="M66" s="57"/>
    </row>
    <row r="67" spans="1:14">
      <c r="A67" s="51"/>
    </row>
    <row r="68" spans="1:14" ht="34.9" customHeight="1">
      <c r="A68" s="261" t="s">
        <v>281</v>
      </c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</row>
    <row r="69" spans="1:14">
      <c r="A69" s="51"/>
      <c r="B69" s="51"/>
    </row>
    <row r="70" spans="1:14" ht="32.25" customHeight="1">
      <c r="A70" s="262" t="s">
        <v>282</v>
      </c>
      <c r="B70" s="265"/>
      <c r="C70" s="262" t="s">
        <v>283</v>
      </c>
      <c r="D70" s="263"/>
      <c r="E70" s="263"/>
      <c r="F70" s="263"/>
      <c r="G70" s="263"/>
      <c r="H70" s="264" t="s">
        <v>284</v>
      </c>
      <c r="I70" s="264"/>
      <c r="J70" s="264"/>
      <c r="K70" s="264"/>
      <c r="L70" s="264"/>
    </row>
    <row r="71" spans="1:14" ht="54" customHeight="1">
      <c r="A71" s="123" t="s">
        <v>273</v>
      </c>
      <c r="B71" s="54" t="s">
        <v>94</v>
      </c>
      <c r="C71" s="98" t="s">
        <v>248</v>
      </c>
      <c r="D71" s="98" t="s">
        <v>28</v>
      </c>
      <c r="E71" s="98" t="s">
        <v>29</v>
      </c>
      <c r="F71" s="98" t="s">
        <v>30</v>
      </c>
      <c r="G71" s="98" t="s">
        <v>231</v>
      </c>
      <c r="H71" s="98" t="s">
        <v>248</v>
      </c>
      <c r="I71" s="98" t="s">
        <v>28</v>
      </c>
      <c r="J71" s="98" t="s">
        <v>29</v>
      </c>
      <c r="K71" s="98" t="s">
        <v>30</v>
      </c>
      <c r="L71" s="98" t="s">
        <v>231</v>
      </c>
    </row>
    <row r="72" spans="1:14" ht="15.6" customHeight="1">
      <c r="A72" s="52">
        <v>1</v>
      </c>
      <c r="B72" s="52">
        <v>2</v>
      </c>
      <c r="C72" s="52">
        <v>3</v>
      </c>
      <c r="D72" s="52">
        <v>4</v>
      </c>
      <c r="E72" s="52">
        <v>5</v>
      </c>
      <c r="F72" s="52">
        <v>6</v>
      </c>
      <c r="G72" s="52">
        <v>7</v>
      </c>
      <c r="H72" s="52">
        <v>8</v>
      </c>
      <c r="I72" s="52">
        <v>9</v>
      </c>
      <c r="J72" s="52">
        <v>10</v>
      </c>
      <c r="K72" s="52">
        <v>11</v>
      </c>
      <c r="L72" s="52">
        <v>12</v>
      </c>
    </row>
    <row r="73" spans="1:14" ht="15.6" customHeight="1">
      <c r="A73" s="54"/>
      <c r="B73" s="54"/>
      <c r="C73" s="54"/>
      <c r="D73" s="54"/>
      <c r="E73" s="54"/>
      <c r="F73" s="54"/>
      <c r="G73" s="54"/>
      <c r="H73" s="54"/>
      <c r="I73" s="54"/>
      <c r="J73" s="59"/>
      <c r="K73" s="59"/>
      <c r="L73" s="59"/>
    </row>
    <row r="74" spans="1:14" ht="16.149999999999999" customHeight="1">
      <c r="A74" s="54"/>
      <c r="B74" s="54"/>
      <c r="C74" s="54"/>
      <c r="D74" s="54"/>
      <c r="E74" s="54"/>
      <c r="F74" s="54"/>
      <c r="G74" s="54"/>
      <c r="H74" s="54"/>
      <c r="I74" s="54"/>
      <c r="J74" s="59"/>
      <c r="K74" s="59"/>
      <c r="L74" s="59"/>
    </row>
    <row r="75" spans="1:14" ht="15.6" customHeight="1">
      <c r="A75" s="54"/>
      <c r="B75" s="54"/>
      <c r="C75" s="54"/>
      <c r="D75" s="54"/>
      <c r="E75" s="54"/>
      <c r="F75" s="54"/>
      <c r="G75" s="54"/>
      <c r="H75" s="54"/>
      <c r="I75" s="54"/>
      <c r="J75" s="59"/>
      <c r="K75" s="59"/>
      <c r="L75" s="59"/>
    </row>
    <row r="76" spans="1:14" ht="15.75" customHeight="1">
      <c r="A76" s="129" t="s">
        <v>97</v>
      </c>
      <c r="B76" s="130"/>
      <c r="C76" s="130"/>
      <c r="D76" s="131"/>
      <c r="E76" s="54"/>
      <c r="F76" s="54"/>
      <c r="G76" s="54"/>
      <c r="H76" s="54"/>
      <c r="I76" s="54"/>
      <c r="J76" s="54"/>
      <c r="K76" s="54"/>
      <c r="L76" s="59"/>
      <c r="M76" s="59"/>
    </row>
    <row r="77" spans="1:14">
      <c r="A77" s="51"/>
      <c r="B77" s="51"/>
    </row>
    <row r="78" spans="1:14">
      <c r="A78" s="49"/>
      <c r="B78" s="49"/>
    </row>
  </sheetData>
  <mergeCells count="44">
    <mergeCell ref="A9:N9"/>
    <mergeCell ref="A12:A14"/>
    <mergeCell ref="B12:B14"/>
    <mergeCell ref="C12:D12"/>
    <mergeCell ref="E12:G12"/>
    <mergeCell ref="I13:K13"/>
    <mergeCell ref="L13:R13"/>
    <mergeCell ref="A24:S24"/>
    <mergeCell ref="A25:S25"/>
    <mergeCell ref="A26:S26"/>
    <mergeCell ref="A27:S27"/>
    <mergeCell ref="A29:S29"/>
    <mergeCell ref="A66:C66"/>
    <mergeCell ref="P1:S1"/>
    <mergeCell ref="A58:N58"/>
    <mergeCell ref="I60:M60"/>
    <mergeCell ref="A35:N35"/>
    <mergeCell ref="A37:A38"/>
    <mergeCell ref="D37:H37"/>
    <mergeCell ref="B42:H42"/>
    <mergeCell ref="A28:N28"/>
    <mergeCell ref="A60:B60"/>
    <mergeCell ref="C60:G60"/>
    <mergeCell ref="H12:S12"/>
    <mergeCell ref="A4:S4"/>
    <mergeCell ref="A30:S30"/>
    <mergeCell ref="A31:S31"/>
    <mergeCell ref="A32:S32"/>
    <mergeCell ref="A68:N68"/>
    <mergeCell ref="C70:G70"/>
    <mergeCell ref="H70:L70"/>
    <mergeCell ref="A70:B70"/>
    <mergeCell ref="S13:S14"/>
    <mergeCell ref="H13:H14"/>
    <mergeCell ref="A23:S23"/>
    <mergeCell ref="C13:C14"/>
    <mergeCell ref="D13:D14"/>
    <mergeCell ref="E13:E14"/>
    <mergeCell ref="F13:F14"/>
    <mergeCell ref="G13:G14"/>
    <mergeCell ref="B46:H46"/>
    <mergeCell ref="B51:H51"/>
    <mergeCell ref="B55:H55"/>
    <mergeCell ref="B37:C37"/>
  </mergeCells>
  <pageMargins left="0.31496062992125984" right="0.23622047244094491" top="0.47244094488188981" bottom="0.39370078740157483" header="0.31496062992125984" footer="0.31496062992125984"/>
  <pageSetup paperSize="9" scale="80" fitToHeight="10" orientation="landscape" blackAndWhite="1" r:id="rId1"/>
  <headerFooter>
    <oddHeader>&amp;C&amp;P</oddHeader>
  </headerFooter>
  <rowBreaks count="1" manualBreakCount="1">
    <brk id="57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view="pageBreakPreview" topLeftCell="A13" zoomScale="85" zoomScaleSheetLayoutView="85" workbookViewId="0">
      <selection activeCell="A20" sqref="A20:F22"/>
    </sheetView>
  </sheetViews>
  <sheetFormatPr defaultRowHeight="15"/>
  <cols>
    <col min="1" max="1" width="43.7109375" customWidth="1"/>
    <col min="2" max="2" width="20" customWidth="1"/>
    <col min="3" max="3" width="17" customWidth="1"/>
    <col min="4" max="8" width="15.85546875" customWidth="1"/>
  </cols>
  <sheetData>
    <row r="1" spans="1:7" ht="35.450000000000003" customHeight="1">
      <c r="E1" s="242" t="s">
        <v>197</v>
      </c>
      <c r="F1" s="242"/>
      <c r="G1" s="84"/>
    </row>
    <row r="2" spans="1:7" ht="15.75">
      <c r="A2" s="8" t="s">
        <v>1</v>
      </c>
      <c r="B2" s="9"/>
      <c r="C2" s="10"/>
      <c r="D2" s="10"/>
      <c r="E2" s="10"/>
    </row>
    <row r="3" spans="1:7" ht="15.75">
      <c r="A3" s="8" t="s">
        <v>2</v>
      </c>
      <c r="B3" s="9"/>
      <c r="C3" s="10"/>
      <c r="D3" s="10"/>
      <c r="E3" s="10"/>
    </row>
    <row r="4" spans="1:7" ht="15.75">
      <c r="A4" s="8" t="s">
        <v>3</v>
      </c>
      <c r="B4" s="9"/>
      <c r="C4" s="10"/>
      <c r="D4" s="10"/>
      <c r="E4" s="10"/>
    </row>
    <row r="5" spans="1:7" ht="15.75">
      <c r="A5" s="8" t="s">
        <v>4</v>
      </c>
      <c r="B5" s="9"/>
      <c r="C5" s="10"/>
      <c r="D5" s="10"/>
      <c r="E5" s="10"/>
    </row>
    <row r="6" spans="1:7" ht="15.75">
      <c r="A6" s="8" t="s">
        <v>5</v>
      </c>
      <c r="B6" s="9" t="s">
        <v>72</v>
      </c>
      <c r="C6" s="10"/>
      <c r="D6" s="10"/>
      <c r="E6" s="10"/>
    </row>
    <row r="7" spans="1:7" ht="15.75">
      <c r="A7" s="8" t="s">
        <v>6</v>
      </c>
      <c r="B7" s="9" t="s">
        <v>73</v>
      </c>
      <c r="C7" s="10"/>
      <c r="D7" s="10"/>
      <c r="E7" s="10"/>
    </row>
    <row r="8" spans="1:7" ht="15.75">
      <c r="A8" s="8" t="s">
        <v>8</v>
      </c>
      <c r="B8" s="9"/>
      <c r="C8" s="10"/>
      <c r="D8" s="10"/>
      <c r="E8" s="10"/>
    </row>
    <row r="9" spans="1:7" ht="15.75">
      <c r="A9" s="8" t="s">
        <v>31</v>
      </c>
      <c r="B9" s="9"/>
      <c r="C9" s="10"/>
      <c r="D9" s="10"/>
      <c r="E9" s="10"/>
    </row>
    <row r="10" spans="1:7" ht="15.75">
      <c r="A10" s="11"/>
      <c r="B10" s="11"/>
      <c r="C10" s="11"/>
      <c r="D10" s="11"/>
      <c r="E10" s="11"/>
    </row>
    <row r="11" spans="1:7" ht="15.75">
      <c r="A11" s="201" t="s">
        <v>9</v>
      </c>
      <c r="B11" s="201"/>
      <c r="C11" s="201"/>
      <c r="D11" s="11"/>
      <c r="E11" s="11"/>
    </row>
    <row r="12" spans="1:7" ht="15.75">
      <c r="A12" s="12"/>
      <c r="B12" s="11"/>
      <c r="C12" s="11"/>
      <c r="D12" s="11"/>
      <c r="E12" s="11"/>
    </row>
    <row r="13" spans="1:7">
      <c r="A13" s="13"/>
      <c r="B13" s="15">
        <v>2015</v>
      </c>
      <c r="C13" s="14">
        <v>2017</v>
      </c>
      <c r="D13" s="14">
        <v>2018</v>
      </c>
      <c r="E13" s="14">
        <v>2019</v>
      </c>
    </row>
    <row r="14" spans="1:7" ht="15.75">
      <c r="A14" s="16" t="s">
        <v>10</v>
      </c>
      <c r="B14" s="17"/>
      <c r="C14" s="13"/>
      <c r="D14" s="13"/>
      <c r="E14" s="18"/>
    </row>
    <row r="15" spans="1:7" ht="15.75">
      <c r="A15" s="16" t="s">
        <v>11</v>
      </c>
      <c r="B15" s="19"/>
      <c r="C15" s="13"/>
      <c r="D15" s="13"/>
      <c r="E15" s="18"/>
    </row>
    <row r="16" spans="1:7" ht="15.75">
      <c r="A16" s="16" t="s">
        <v>12</v>
      </c>
      <c r="B16" s="16"/>
      <c r="C16" s="17">
        <v>0</v>
      </c>
      <c r="D16" s="17">
        <v>0</v>
      </c>
      <c r="E16" s="17">
        <v>0</v>
      </c>
    </row>
    <row r="17" spans="1:8" ht="18.75">
      <c r="A17" s="23"/>
      <c r="B17" s="23"/>
      <c r="C17" s="23"/>
      <c r="D17" s="23"/>
    </row>
    <row r="18" spans="1:8" ht="18.75">
      <c r="A18" s="33"/>
      <c r="B18" s="23"/>
      <c r="C18" s="23"/>
      <c r="D18" s="23"/>
    </row>
    <row r="19" spans="1:8" ht="45" customHeight="1">
      <c r="A19" s="223" t="s">
        <v>43</v>
      </c>
      <c r="B19" s="223"/>
      <c r="C19" s="223"/>
      <c r="D19" s="223"/>
      <c r="E19" s="223"/>
      <c r="F19" s="223"/>
    </row>
    <row r="20" spans="1:8" ht="18.75">
      <c r="A20" s="33"/>
      <c r="B20" s="23"/>
      <c r="C20" s="23"/>
      <c r="D20" s="23"/>
    </row>
    <row r="21" spans="1:8" ht="18" customHeight="1">
      <c r="A21" s="243" t="s">
        <v>39</v>
      </c>
      <c r="B21" s="259" t="s">
        <v>7</v>
      </c>
      <c r="C21" s="224" t="s">
        <v>236</v>
      </c>
      <c r="D21" s="221" t="s">
        <v>19</v>
      </c>
      <c r="E21" s="221"/>
      <c r="F21" s="222"/>
    </row>
    <row r="22" spans="1:8" ht="42" customHeight="1">
      <c r="A22" s="244"/>
      <c r="B22" s="260"/>
      <c r="C22" s="225"/>
      <c r="D22" s="125" t="s">
        <v>29</v>
      </c>
      <c r="E22" s="96" t="s">
        <v>30</v>
      </c>
      <c r="F22" s="96" t="s">
        <v>231</v>
      </c>
    </row>
    <row r="23" spans="1:8" ht="18.75">
      <c r="A23" s="39">
        <v>1</v>
      </c>
      <c r="B23" s="26" t="s">
        <v>42</v>
      </c>
      <c r="C23" s="26" t="s">
        <v>40</v>
      </c>
      <c r="D23" s="26" t="s">
        <v>70</v>
      </c>
      <c r="E23" s="26" t="s">
        <v>20</v>
      </c>
      <c r="F23" s="26" t="s">
        <v>21</v>
      </c>
      <c r="H23" s="160"/>
    </row>
    <row r="24" spans="1:8" ht="18.75">
      <c r="A24" s="39" t="s">
        <v>44</v>
      </c>
      <c r="B24" s="39"/>
      <c r="C24" s="26"/>
      <c r="D24" s="26"/>
      <c r="E24" s="26"/>
      <c r="F24" s="26"/>
    </row>
    <row r="25" spans="1:8" ht="18.75">
      <c r="A25" s="42" t="s">
        <v>25</v>
      </c>
      <c r="B25" s="42"/>
      <c r="C25" s="34" t="s">
        <v>295</v>
      </c>
      <c r="D25" s="155">
        <f>SUM(D26:D38)</f>
        <v>0</v>
      </c>
      <c r="E25" s="155">
        <f t="shared" ref="E25:F25" si="0">SUM(E26:E38)</f>
        <v>0</v>
      </c>
      <c r="F25" s="155">
        <f t="shared" si="0"/>
        <v>0</v>
      </c>
    </row>
    <row r="26" spans="1:8" ht="18.75">
      <c r="A26" s="43" t="s">
        <v>189</v>
      </c>
      <c r="B26" s="42"/>
      <c r="C26" s="34"/>
      <c r="D26" s="20"/>
      <c r="E26" s="20"/>
      <c r="F26" s="20"/>
    </row>
    <row r="27" spans="1:8" ht="18.75">
      <c r="A27" s="43" t="s">
        <v>178</v>
      </c>
      <c r="B27" s="42"/>
      <c r="C27" s="34"/>
      <c r="D27" s="20"/>
      <c r="E27" s="20"/>
      <c r="F27" s="20"/>
    </row>
    <row r="28" spans="1:8" ht="37.5">
      <c r="A28" s="43" t="s">
        <v>190</v>
      </c>
      <c r="B28" s="42"/>
      <c r="C28" s="34"/>
      <c r="D28" s="20"/>
      <c r="E28" s="20"/>
      <c r="F28" s="20"/>
    </row>
    <row r="29" spans="1:8" ht="18.75">
      <c r="A29" s="43" t="s">
        <v>183</v>
      </c>
      <c r="B29" s="43"/>
      <c r="C29" s="34"/>
      <c r="D29" s="20"/>
      <c r="E29" s="20"/>
      <c r="F29" s="20"/>
    </row>
    <row r="30" spans="1:8" ht="37.5">
      <c r="A30" s="43" t="s">
        <v>179</v>
      </c>
      <c r="B30" s="43"/>
      <c r="C30" s="34"/>
      <c r="D30" s="20"/>
      <c r="E30" s="20"/>
      <c r="F30" s="20"/>
    </row>
    <row r="31" spans="1:8" ht="18.75">
      <c r="A31" s="43" t="s">
        <v>191</v>
      </c>
      <c r="B31" s="42"/>
      <c r="C31" s="34"/>
      <c r="D31" s="20"/>
      <c r="E31" s="20"/>
      <c r="F31" s="20"/>
    </row>
    <row r="32" spans="1:8" ht="18.75">
      <c r="A32" s="43" t="s">
        <v>180</v>
      </c>
      <c r="B32" s="43"/>
      <c r="C32" s="34"/>
      <c r="D32" s="20"/>
      <c r="E32" s="20"/>
      <c r="F32" s="20"/>
    </row>
    <row r="33" spans="1:6" ht="18.75">
      <c r="A33" s="43" t="s">
        <v>186</v>
      </c>
      <c r="B33" s="43"/>
      <c r="C33" s="34"/>
      <c r="D33" s="20"/>
      <c r="E33" s="20"/>
      <c r="F33" s="20"/>
    </row>
    <row r="34" spans="1:6" ht="18.75">
      <c r="A34" s="43" t="s">
        <v>181</v>
      </c>
      <c r="B34" s="43"/>
      <c r="C34" s="34"/>
      <c r="D34" s="20"/>
      <c r="E34" s="20"/>
      <c r="F34" s="20"/>
    </row>
    <row r="35" spans="1:6" ht="18.75">
      <c r="A35" s="43" t="s">
        <v>320</v>
      </c>
      <c r="B35" s="43"/>
      <c r="C35" s="34"/>
      <c r="D35" s="20"/>
      <c r="E35" s="20"/>
      <c r="F35" s="20"/>
    </row>
    <row r="36" spans="1:6" ht="18.75">
      <c r="A36" s="43" t="s">
        <v>182</v>
      </c>
      <c r="B36" s="43"/>
      <c r="C36" s="34"/>
      <c r="D36" s="20"/>
      <c r="E36" s="20"/>
      <c r="F36" s="20"/>
    </row>
    <row r="37" spans="1:6" ht="37.5">
      <c r="A37" s="126" t="s">
        <v>187</v>
      </c>
      <c r="B37" s="44"/>
      <c r="C37" s="35"/>
      <c r="D37" s="20"/>
      <c r="E37" s="20"/>
      <c r="F37" s="20"/>
    </row>
    <row r="38" spans="1:6" ht="37.5">
      <c r="A38" s="43" t="s">
        <v>188</v>
      </c>
      <c r="B38" s="43"/>
      <c r="C38" s="34"/>
      <c r="D38" s="20"/>
      <c r="E38" s="20"/>
      <c r="F38" s="20"/>
    </row>
  </sheetData>
  <mergeCells count="7">
    <mergeCell ref="E1:F1"/>
    <mergeCell ref="A11:C11"/>
    <mergeCell ref="A19:F19"/>
    <mergeCell ref="A21:A22"/>
    <mergeCell ref="C21:C22"/>
    <mergeCell ref="D21:F21"/>
    <mergeCell ref="B21:B22"/>
  </mergeCells>
  <pageMargins left="0.31496062992125984" right="0.23622047244094491" top="0.47244094488188981" bottom="0.39370078740157483" header="0.31496062992125984" footer="0.31496062992125984"/>
  <pageSetup paperSize="9" scale="76" orientation="portrait" blackAndWhite="1" r:id="rId1"/>
  <headerFooter>
    <oddHeader>&amp;C&amp;P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view="pageBreakPreview" zoomScale="60" workbookViewId="0">
      <selection activeCell="A20" sqref="A20:E21"/>
    </sheetView>
  </sheetViews>
  <sheetFormatPr defaultRowHeight="15"/>
  <cols>
    <col min="1" max="1" width="39.7109375" customWidth="1"/>
    <col min="2" max="2" width="17.5703125" customWidth="1"/>
    <col min="3" max="3" width="17" customWidth="1"/>
    <col min="4" max="7" width="15.85546875" customWidth="1"/>
  </cols>
  <sheetData>
    <row r="1" spans="1:6" ht="34.15" customHeight="1">
      <c r="D1" s="242" t="s">
        <v>196</v>
      </c>
      <c r="E1" s="242"/>
      <c r="F1" s="84"/>
    </row>
    <row r="2" spans="1:6" ht="15.75">
      <c r="A2" s="8" t="s">
        <v>1</v>
      </c>
      <c r="B2" s="9"/>
      <c r="C2" s="10"/>
      <c r="D2" s="10"/>
      <c r="E2" s="10"/>
    </row>
    <row r="3" spans="1:6" ht="15.75">
      <c r="A3" s="8" t="s">
        <v>2</v>
      </c>
      <c r="B3" s="9"/>
      <c r="C3" s="10"/>
      <c r="D3" s="10"/>
      <c r="E3" s="10"/>
    </row>
    <row r="4" spans="1:6" ht="15.75">
      <c r="A4" s="8" t="s">
        <v>3</v>
      </c>
      <c r="B4" s="9"/>
      <c r="C4" s="10"/>
      <c r="D4" s="10"/>
      <c r="E4" s="10"/>
    </row>
    <row r="5" spans="1:6" ht="15.75">
      <c r="A5" s="8" t="s">
        <v>4</v>
      </c>
      <c r="B5" s="9"/>
      <c r="C5" s="10"/>
      <c r="D5" s="10"/>
      <c r="E5" s="10"/>
    </row>
    <row r="6" spans="1:6" ht="15.75">
      <c r="A6" s="8" t="s">
        <v>5</v>
      </c>
      <c r="B6" s="9" t="s">
        <v>74</v>
      </c>
      <c r="C6" s="10"/>
      <c r="D6" s="10"/>
      <c r="E6" s="10"/>
    </row>
    <row r="7" spans="1:6" ht="15.75">
      <c r="A7" s="8" t="s">
        <v>6</v>
      </c>
      <c r="B7" s="9" t="s">
        <v>75</v>
      </c>
      <c r="C7" s="10"/>
      <c r="D7" s="10"/>
      <c r="E7" s="10"/>
    </row>
    <row r="8" spans="1:6" ht="15.75">
      <c r="A8" s="8" t="s">
        <v>7</v>
      </c>
      <c r="B8" s="9"/>
      <c r="C8" s="10"/>
      <c r="D8" s="10"/>
      <c r="E8" s="10"/>
    </row>
    <row r="9" spans="1:6" ht="15.75">
      <c r="A9" s="8" t="s">
        <v>8</v>
      </c>
      <c r="B9" s="9"/>
      <c r="C9" s="10"/>
      <c r="D9" s="10"/>
      <c r="E9" s="10"/>
    </row>
    <row r="10" spans="1:6" ht="15.75">
      <c r="A10" s="8" t="s">
        <v>31</v>
      </c>
      <c r="B10" s="9"/>
      <c r="C10" s="10"/>
      <c r="D10" s="10"/>
      <c r="E10" s="10"/>
    </row>
    <row r="11" spans="1:6" ht="15.75">
      <c r="A11" s="11"/>
      <c r="B11" s="11"/>
      <c r="C11" s="11"/>
      <c r="D11" s="11"/>
      <c r="E11" s="11"/>
    </row>
    <row r="12" spans="1:6" ht="15.75">
      <c r="A12" s="201" t="s">
        <v>9</v>
      </c>
      <c r="B12" s="201"/>
      <c r="C12" s="201"/>
      <c r="D12" s="11"/>
      <c r="E12" s="11"/>
    </row>
    <row r="13" spans="1:6" ht="15.75">
      <c r="A13" s="12"/>
      <c r="B13" s="11"/>
      <c r="C13" s="11"/>
      <c r="D13" s="11"/>
      <c r="E13" s="11"/>
    </row>
    <row r="14" spans="1:6">
      <c r="A14" s="13"/>
      <c r="B14" s="15">
        <v>2015</v>
      </c>
      <c r="C14" s="14">
        <v>2017</v>
      </c>
      <c r="D14" s="14">
        <v>2018</v>
      </c>
      <c r="E14" s="14">
        <v>2019</v>
      </c>
    </row>
    <row r="15" spans="1:6" ht="15.75">
      <c r="A15" s="16" t="s">
        <v>10</v>
      </c>
      <c r="B15" s="17"/>
      <c r="C15" s="13"/>
      <c r="D15" s="13"/>
      <c r="E15" s="18"/>
    </row>
    <row r="16" spans="1:6" ht="15.75">
      <c r="A16" s="16" t="s">
        <v>11</v>
      </c>
      <c r="B16" s="19"/>
      <c r="C16" s="13"/>
      <c r="D16" s="13"/>
      <c r="E16" s="18"/>
    </row>
    <row r="17" spans="1:8" ht="15.75">
      <c r="A17" s="16" t="s">
        <v>12</v>
      </c>
      <c r="B17" s="16"/>
      <c r="C17" s="17">
        <v>0</v>
      </c>
      <c r="D17" s="17">
        <v>0</v>
      </c>
      <c r="E17" s="17">
        <v>0</v>
      </c>
    </row>
    <row r="18" spans="1:8" ht="18.75">
      <c r="A18" s="23"/>
      <c r="B18" s="23"/>
      <c r="C18" s="23"/>
      <c r="D18" s="23"/>
    </row>
    <row r="19" spans="1:8" ht="18.75">
      <c r="A19" s="33"/>
      <c r="B19" s="23"/>
      <c r="C19" s="23"/>
      <c r="D19" s="23"/>
    </row>
    <row r="20" spans="1:8" ht="44.45" customHeight="1">
      <c r="A20" s="223" t="s">
        <v>47</v>
      </c>
      <c r="B20" s="223"/>
      <c r="C20" s="223"/>
      <c r="D20" s="223"/>
      <c r="E20" s="223"/>
      <c r="F20" s="40"/>
    </row>
    <row r="21" spans="1:8" ht="18.75">
      <c r="A21" s="33"/>
      <c r="B21" s="23"/>
      <c r="C21" s="23"/>
      <c r="D21" s="23"/>
    </row>
    <row r="22" spans="1:8" ht="18" customHeight="1">
      <c r="A22" s="243" t="s">
        <v>39</v>
      </c>
      <c r="B22" s="224" t="s">
        <v>236</v>
      </c>
      <c r="C22" s="221" t="s">
        <v>19</v>
      </c>
      <c r="D22" s="221"/>
      <c r="E22" s="222"/>
    </row>
    <row r="23" spans="1:8" ht="18.75">
      <c r="A23" s="244"/>
      <c r="B23" s="225"/>
      <c r="C23" s="125" t="s">
        <v>29</v>
      </c>
      <c r="D23" s="96" t="s">
        <v>30</v>
      </c>
      <c r="E23" s="96" t="s">
        <v>231</v>
      </c>
      <c r="H23" s="160"/>
    </row>
    <row r="24" spans="1:8" ht="18.75">
      <c r="A24" s="24">
        <v>1</v>
      </c>
      <c r="B24" s="26" t="s">
        <v>42</v>
      </c>
      <c r="C24" s="26" t="s">
        <v>40</v>
      </c>
      <c r="D24" s="26" t="s">
        <v>70</v>
      </c>
      <c r="E24" s="26" t="s">
        <v>20</v>
      </c>
    </row>
    <row r="25" spans="1:8" ht="18.75">
      <c r="A25" s="42" t="s">
        <v>25</v>
      </c>
      <c r="B25" s="42"/>
      <c r="C25" s="20">
        <f>SUM(C26:C38)</f>
        <v>0</v>
      </c>
      <c r="D25" s="20">
        <f t="shared" ref="D25:E25" si="0">SUM(D26:D38)</f>
        <v>0</v>
      </c>
      <c r="E25" s="20">
        <f t="shared" si="0"/>
        <v>0</v>
      </c>
    </row>
    <row r="26" spans="1:8" ht="18.75">
      <c r="A26" s="43" t="s">
        <v>189</v>
      </c>
      <c r="B26" s="156" t="s">
        <v>295</v>
      </c>
      <c r="C26" s="20"/>
      <c r="D26" s="20"/>
      <c r="E26" s="20"/>
    </row>
    <row r="27" spans="1:8" ht="18.75">
      <c r="A27" s="43" t="s">
        <v>178</v>
      </c>
      <c r="B27" s="156" t="s">
        <v>295</v>
      </c>
      <c r="C27" s="20"/>
      <c r="D27" s="20"/>
      <c r="E27" s="20"/>
    </row>
    <row r="28" spans="1:8" ht="37.5">
      <c r="A28" s="43" t="s">
        <v>190</v>
      </c>
      <c r="B28" s="156" t="s">
        <v>295</v>
      </c>
      <c r="C28" s="20"/>
      <c r="D28" s="20"/>
      <c r="E28" s="20"/>
    </row>
    <row r="29" spans="1:8" ht="18.75">
      <c r="A29" s="43" t="s">
        <v>183</v>
      </c>
      <c r="B29" s="156" t="s">
        <v>295</v>
      </c>
      <c r="C29" s="20"/>
      <c r="D29" s="20"/>
      <c r="E29" s="20"/>
    </row>
    <row r="30" spans="1:8" ht="37.5">
      <c r="A30" s="43" t="s">
        <v>179</v>
      </c>
      <c r="B30" s="156" t="s">
        <v>295</v>
      </c>
      <c r="C30" s="20"/>
      <c r="D30" s="20"/>
      <c r="E30" s="20"/>
    </row>
    <row r="31" spans="1:8" ht="18.75">
      <c r="A31" s="43" t="s">
        <v>191</v>
      </c>
      <c r="B31" s="156" t="s">
        <v>295</v>
      </c>
      <c r="C31" s="20"/>
      <c r="D31" s="20"/>
      <c r="E31" s="20"/>
    </row>
    <row r="32" spans="1:8" ht="18.75">
      <c r="A32" s="43" t="s">
        <v>180</v>
      </c>
      <c r="B32" s="156" t="s">
        <v>295</v>
      </c>
      <c r="C32" s="20"/>
      <c r="D32" s="20"/>
      <c r="E32" s="20"/>
    </row>
    <row r="33" spans="1:5" ht="18.75">
      <c r="A33" s="43" t="s">
        <v>186</v>
      </c>
      <c r="B33" s="156" t="s">
        <v>295</v>
      </c>
      <c r="C33" s="20"/>
      <c r="D33" s="20"/>
      <c r="E33" s="20"/>
    </row>
    <row r="34" spans="1:5" ht="18.75">
      <c r="A34" s="43" t="s">
        <v>181</v>
      </c>
      <c r="B34" s="156" t="s">
        <v>295</v>
      </c>
      <c r="C34" s="20"/>
      <c r="D34" s="20"/>
      <c r="E34" s="20"/>
    </row>
    <row r="35" spans="1:5" ht="18.75">
      <c r="A35" s="43" t="s">
        <v>320</v>
      </c>
      <c r="B35" s="156">
        <v>8</v>
      </c>
      <c r="C35" s="20"/>
      <c r="D35" s="20"/>
      <c r="E35" s="20"/>
    </row>
    <row r="36" spans="1:5" ht="18.75">
      <c r="A36" s="43" t="s">
        <v>182</v>
      </c>
      <c r="B36" s="156" t="s">
        <v>295</v>
      </c>
      <c r="C36" s="20"/>
      <c r="D36" s="20"/>
      <c r="E36" s="20"/>
    </row>
    <row r="37" spans="1:5" ht="37.5">
      <c r="A37" s="126" t="s">
        <v>187</v>
      </c>
      <c r="B37" s="156" t="s">
        <v>295</v>
      </c>
      <c r="C37" s="20"/>
      <c r="D37" s="20"/>
      <c r="E37" s="20"/>
    </row>
    <row r="38" spans="1:5" ht="37.5">
      <c r="A38" s="43" t="s">
        <v>188</v>
      </c>
      <c r="B38" s="156" t="s">
        <v>295</v>
      </c>
      <c r="C38" s="20"/>
      <c r="D38" s="20"/>
      <c r="E38" s="20"/>
    </row>
  </sheetData>
  <mergeCells count="6">
    <mergeCell ref="A12:C12"/>
    <mergeCell ref="A22:A23"/>
    <mergeCell ref="B22:B23"/>
    <mergeCell ref="C22:E22"/>
    <mergeCell ref="D1:E1"/>
    <mergeCell ref="A20:E20"/>
  </mergeCells>
  <pageMargins left="0.31496062992125984" right="0.23622047244094491" top="0.47244094488188981" bottom="0.39370078740157483" header="0.31496062992125984" footer="0.31496062992125984"/>
  <pageSetup paperSize="9" scale="92" orientation="portrait" blackAndWhite="1" r:id="rId1"/>
  <headerFooter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view="pageBreakPreview" zoomScale="60" workbookViewId="0">
      <selection activeCell="A20" sqref="A20:E21"/>
    </sheetView>
  </sheetViews>
  <sheetFormatPr defaultRowHeight="15"/>
  <cols>
    <col min="1" max="1" width="44.5703125" customWidth="1"/>
    <col min="2" max="2" width="17.5703125" customWidth="1"/>
    <col min="3" max="3" width="17" customWidth="1"/>
    <col min="4" max="8" width="15.85546875" customWidth="1"/>
  </cols>
  <sheetData>
    <row r="1" spans="1:6" ht="32.450000000000003" customHeight="1">
      <c r="D1" s="242" t="s">
        <v>195</v>
      </c>
      <c r="E1" s="242"/>
      <c r="F1" s="84"/>
    </row>
    <row r="2" spans="1:6" ht="15.75">
      <c r="A2" s="8" t="s">
        <v>1</v>
      </c>
      <c r="B2" s="9"/>
      <c r="C2" s="10"/>
      <c r="D2" s="10"/>
      <c r="E2" s="10"/>
    </row>
    <row r="3" spans="1:6" ht="15.75">
      <c r="A3" s="8" t="s">
        <v>2</v>
      </c>
      <c r="B3" s="9" t="s">
        <v>80</v>
      </c>
      <c r="C3" s="10"/>
      <c r="D3" s="10"/>
      <c r="E3" s="10"/>
    </row>
    <row r="4" spans="1:6" ht="15.75">
      <c r="A4" s="8" t="s">
        <v>3</v>
      </c>
      <c r="B4" s="9" t="s">
        <v>81</v>
      </c>
      <c r="C4" s="10"/>
      <c r="D4" s="10"/>
      <c r="E4" s="10"/>
    </row>
    <row r="5" spans="1:6" ht="15.75">
      <c r="A5" s="8" t="s">
        <v>4</v>
      </c>
      <c r="B5" s="9"/>
      <c r="C5" s="10"/>
      <c r="D5" s="10"/>
      <c r="E5" s="10"/>
    </row>
    <row r="6" spans="1:6" ht="15.75">
      <c r="A6" s="8" t="s">
        <v>5</v>
      </c>
      <c r="B6" s="9"/>
      <c r="C6" s="10"/>
      <c r="D6" s="10"/>
      <c r="E6" s="10"/>
    </row>
    <row r="7" spans="1:6" ht="15.75">
      <c r="A7" s="8" t="s">
        <v>6</v>
      </c>
      <c r="B7" s="9" t="s">
        <v>79</v>
      </c>
      <c r="C7" s="10"/>
      <c r="D7" s="10"/>
      <c r="E7" s="10"/>
    </row>
    <row r="8" spans="1:6" ht="15.75">
      <c r="A8" s="8" t="s">
        <v>7</v>
      </c>
      <c r="B8" s="9"/>
      <c r="C8" s="10"/>
      <c r="D8" s="10"/>
      <c r="E8" s="10"/>
    </row>
    <row r="9" spans="1:6" ht="15.75">
      <c r="A9" s="8" t="s">
        <v>8</v>
      </c>
      <c r="B9" s="9"/>
      <c r="C9" s="10"/>
      <c r="D9" s="10"/>
      <c r="E9" s="10"/>
    </row>
    <row r="10" spans="1:6" ht="15.75">
      <c r="A10" s="8" t="s">
        <v>31</v>
      </c>
      <c r="B10" s="9"/>
      <c r="C10" s="10"/>
      <c r="D10" s="10"/>
      <c r="E10" s="10"/>
    </row>
    <row r="11" spans="1:6" ht="15.75">
      <c r="A11" s="11"/>
      <c r="B11" s="11"/>
      <c r="C11" s="11"/>
      <c r="D11" s="11"/>
      <c r="E11" s="11"/>
    </row>
    <row r="12" spans="1:6" ht="15.75">
      <c r="A12" s="201" t="s">
        <v>9</v>
      </c>
      <c r="B12" s="201"/>
      <c r="C12" s="201"/>
      <c r="D12" s="11"/>
      <c r="E12" s="11"/>
    </row>
    <row r="13" spans="1:6" ht="15.75">
      <c r="A13" s="12"/>
      <c r="B13" s="11"/>
      <c r="C13" s="11"/>
      <c r="D13" s="11"/>
      <c r="E13" s="11"/>
    </row>
    <row r="14" spans="1:6">
      <c r="A14" s="13"/>
      <c r="B14" s="15">
        <v>2015</v>
      </c>
      <c r="C14" s="14">
        <v>2017</v>
      </c>
      <c r="D14" s="14">
        <v>2018</v>
      </c>
      <c r="E14" s="14">
        <v>2019</v>
      </c>
    </row>
    <row r="15" spans="1:6" ht="15.75">
      <c r="A15" s="16" t="s">
        <v>10</v>
      </c>
      <c r="B15" s="17"/>
      <c r="C15" s="13"/>
      <c r="D15" s="13"/>
      <c r="E15" s="18"/>
    </row>
    <row r="16" spans="1:6" ht="15.75">
      <c r="A16" s="16" t="s">
        <v>11</v>
      </c>
      <c r="B16" s="19"/>
      <c r="C16" s="13"/>
      <c r="D16" s="13"/>
      <c r="E16" s="18"/>
    </row>
    <row r="17" spans="1:8" ht="15.75">
      <c r="A17" s="16" t="s">
        <v>12</v>
      </c>
      <c r="B17" s="16"/>
      <c r="C17" s="17">
        <v>0</v>
      </c>
      <c r="D17" s="17">
        <v>0</v>
      </c>
      <c r="E17" s="17">
        <v>0</v>
      </c>
    </row>
    <row r="18" spans="1:8" ht="18.75">
      <c r="A18" s="23"/>
      <c r="B18" s="23"/>
      <c r="C18" s="23"/>
      <c r="D18" s="23"/>
    </row>
    <row r="19" spans="1:8" ht="18.75">
      <c r="A19" s="33"/>
      <c r="B19" s="23"/>
      <c r="C19" s="23"/>
      <c r="D19" s="23"/>
    </row>
    <row r="20" spans="1:8" ht="36" customHeight="1">
      <c r="A20" s="223" t="s">
        <v>48</v>
      </c>
      <c r="B20" s="223"/>
      <c r="C20" s="223"/>
      <c r="D20" s="223"/>
      <c r="E20" s="223"/>
      <c r="F20" s="40"/>
    </row>
    <row r="21" spans="1:8" ht="18.75">
      <c r="A21" s="33"/>
      <c r="B21" s="23"/>
      <c r="C21" s="23"/>
      <c r="D21" s="23"/>
    </row>
    <row r="22" spans="1:8" ht="18" customHeight="1">
      <c r="A22" s="243" t="s">
        <v>39</v>
      </c>
      <c r="B22" s="224" t="s">
        <v>236</v>
      </c>
      <c r="C22" s="221" t="s">
        <v>19</v>
      </c>
      <c r="D22" s="221"/>
      <c r="E22" s="222"/>
    </row>
    <row r="23" spans="1:8" ht="18.75">
      <c r="A23" s="244"/>
      <c r="B23" s="225"/>
      <c r="C23" s="125" t="s">
        <v>29</v>
      </c>
      <c r="D23" s="96" t="s">
        <v>30</v>
      </c>
      <c r="E23" s="96" t="s">
        <v>231</v>
      </c>
      <c r="H23" s="160"/>
    </row>
    <row r="24" spans="1:8" ht="18.75">
      <c r="A24" s="24">
        <v>1</v>
      </c>
      <c r="B24" s="26" t="s">
        <v>42</v>
      </c>
      <c r="C24" s="26" t="s">
        <v>40</v>
      </c>
      <c r="D24" s="26" t="s">
        <v>70</v>
      </c>
      <c r="E24" s="26" t="s">
        <v>20</v>
      </c>
    </row>
    <row r="25" spans="1:8" ht="18.75">
      <c r="A25" s="36" t="s">
        <v>25</v>
      </c>
      <c r="B25" s="34"/>
      <c r="C25" s="20"/>
      <c r="D25" s="20"/>
      <c r="E25" s="20"/>
    </row>
    <row r="26" spans="1:8" ht="18.75">
      <c r="A26" s="36" t="s">
        <v>49</v>
      </c>
      <c r="B26" s="34"/>
      <c r="C26" s="20"/>
      <c r="D26" s="20"/>
      <c r="E26" s="20"/>
    </row>
    <row r="27" spans="1:8" ht="18.75">
      <c r="A27" s="36" t="s">
        <v>51</v>
      </c>
      <c r="B27" s="34"/>
      <c r="C27" s="20"/>
      <c r="D27" s="20"/>
      <c r="E27" s="20"/>
    </row>
    <row r="28" spans="1:8" ht="37.5">
      <c r="A28" s="37" t="s">
        <v>50</v>
      </c>
      <c r="B28" s="34"/>
      <c r="C28" s="20"/>
      <c r="D28" s="20"/>
      <c r="E28" s="20"/>
    </row>
    <row r="29" spans="1:8" ht="18.75">
      <c r="A29" s="36" t="s">
        <v>52</v>
      </c>
      <c r="B29" s="34"/>
      <c r="C29" s="20"/>
      <c r="D29" s="20"/>
      <c r="E29" s="20"/>
    </row>
  </sheetData>
  <mergeCells count="6">
    <mergeCell ref="A12:C12"/>
    <mergeCell ref="A22:A23"/>
    <mergeCell ref="B22:B23"/>
    <mergeCell ref="C22:E22"/>
    <mergeCell ref="D1:E1"/>
    <mergeCell ref="A20:E20"/>
  </mergeCells>
  <pageMargins left="0.31496062992125984" right="0.23622047244094491" top="0.47244094488188981" bottom="0.39370078740157483" header="0.31496062992125984" footer="0.31496062992125984"/>
  <pageSetup paperSize="9" scale="88" orientation="portrait" blackAndWhite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6"/>
  <sheetViews>
    <sheetView view="pageBreakPreview" topLeftCell="A13" zoomScale="85" zoomScaleSheetLayoutView="85" workbookViewId="0">
      <selection activeCell="A20" sqref="A20:E21"/>
    </sheetView>
  </sheetViews>
  <sheetFormatPr defaultRowHeight="15"/>
  <cols>
    <col min="1" max="1" width="33" customWidth="1"/>
    <col min="2" max="2" width="13.7109375" customWidth="1"/>
    <col min="3" max="3" width="13.140625" customWidth="1"/>
    <col min="4" max="5" width="14.5703125" customWidth="1"/>
    <col min="6" max="6" width="13" customWidth="1"/>
    <col min="7" max="7" width="12.7109375" customWidth="1"/>
    <col min="8" max="8" width="13.85546875" customWidth="1"/>
    <col min="10" max="12" width="11" customWidth="1"/>
    <col min="19" max="19" width="9.85546875" customWidth="1"/>
  </cols>
  <sheetData>
    <row r="1" spans="1:24" ht="39.6" customHeight="1">
      <c r="F1" s="200" t="s">
        <v>334</v>
      </c>
      <c r="G1" s="200"/>
      <c r="H1" s="200"/>
      <c r="O1" s="47"/>
      <c r="P1" s="47"/>
      <c r="R1" s="84"/>
      <c r="S1" s="84"/>
      <c r="T1" s="84"/>
      <c r="U1" s="84"/>
      <c r="V1" s="84"/>
      <c r="W1" s="84"/>
      <c r="X1" s="47"/>
    </row>
    <row r="2" spans="1:24" ht="15.75">
      <c r="A2" s="45" t="s">
        <v>1</v>
      </c>
      <c r="B2" s="179"/>
      <c r="C2" s="10"/>
      <c r="D2" s="10"/>
      <c r="E2" s="10"/>
      <c r="F2" s="10"/>
    </row>
    <row r="3" spans="1:24" ht="15.75">
      <c r="A3" s="45" t="s">
        <v>2</v>
      </c>
      <c r="B3" s="179"/>
      <c r="C3" s="10"/>
      <c r="D3" s="10"/>
      <c r="E3" s="10"/>
      <c r="F3" s="10"/>
    </row>
    <row r="4" spans="1:24" ht="15.75">
      <c r="A4" s="45" t="s">
        <v>3</v>
      </c>
      <c r="B4" s="179"/>
      <c r="C4" s="10"/>
      <c r="D4" s="10"/>
      <c r="E4" s="10"/>
      <c r="F4" s="10"/>
    </row>
    <row r="5" spans="1:24" ht="15.75">
      <c r="A5" s="45" t="s">
        <v>4</v>
      </c>
      <c r="B5" s="179"/>
      <c r="C5" s="10"/>
      <c r="D5" s="10"/>
      <c r="E5" s="10"/>
      <c r="F5" s="10"/>
    </row>
    <row r="6" spans="1:24" ht="15.75">
      <c r="A6" s="45" t="s">
        <v>5</v>
      </c>
      <c r="B6" s="179" t="s">
        <v>335</v>
      </c>
      <c r="C6" s="10"/>
      <c r="D6" s="10"/>
      <c r="E6" s="10"/>
      <c r="F6" s="10"/>
    </row>
    <row r="7" spans="1:24" ht="15.75">
      <c r="A7" s="45" t="s">
        <v>6</v>
      </c>
      <c r="B7" s="179" t="s">
        <v>67</v>
      </c>
      <c r="C7" s="10"/>
      <c r="D7" s="10"/>
      <c r="E7" s="10"/>
      <c r="F7" s="10"/>
    </row>
    <row r="8" spans="1:24" ht="31.5">
      <c r="A8" s="45" t="s">
        <v>7</v>
      </c>
      <c r="B8" s="179"/>
      <c r="C8" s="10"/>
      <c r="D8" s="10"/>
      <c r="E8" s="10"/>
      <c r="F8" s="10"/>
    </row>
    <row r="9" spans="1:24" ht="15.75">
      <c r="A9" s="45" t="s">
        <v>8</v>
      </c>
      <c r="B9" s="179"/>
      <c r="C9" s="10"/>
      <c r="D9" s="10"/>
      <c r="E9" s="10"/>
      <c r="F9" s="10"/>
    </row>
    <row r="10" spans="1:24" ht="15.75">
      <c r="A10" s="45" t="s">
        <v>31</v>
      </c>
      <c r="B10" s="179"/>
      <c r="C10" s="10"/>
      <c r="D10" s="10"/>
      <c r="E10" s="10"/>
      <c r="F10" s="10"/>
    </row>
    <row r="11" spans="1:24" ht="15.75">
      <c r="A11" s="11"/>
      <c r="B11" s="11"/>
      <c r="C11" s="11"/>
      <c r="D11" s="11"/>
      <c r="E11" s="11"/>
      <c r="F11" s="11"/>
    </row>
    <row r="12" spans="1:24" ht="15.75">
      <c r="A12" s="201" t="s">
        <v>9</v>
      </c>
      <c r="B12" s="201"/>
      <c r="C12" s="201"/>
      <c r="D12" s="11"/>
      <c r="E12" s="11"/>
      <c r="F12" s="11"/>
    </row>
    <row r="13" spans="1:24">
      <c r="A13" s="81"/>
      <c r="B13" s="82"/>
      <c r="C13" s="176" t="s">
        <v>141</v>
      </c>
      <c r="D13" s="176" t="s">
        <v>139</v>
      </c>
      <c r="E13" s="176" t="s">
        <v>140</v>
      </c>
      <c r="F13" s="177" t="s">
        <v>232</v>
      </c>
    </row>
    <row r="14" spans="1:24" ht="15.75">
      <c r="A14" s="83" t="s">
        <v>12</v>
      </c>
      <c r="B14" s="82"/>
      <c r="C14" s="178">
        <v>0</v>
      </c>
      <c r="D14" s="178">
        <v>0</v>
      </c>
      <c r="E14" s="178">
        <v>0</v>
      </c>
      <c r="F14" s="178">
        <v>0</v>
      </c>
    </row>
    <row r="17" spans="1:25" ht="39" customHeight="1">
      <c r="A17" s="202" t="s">
        <v>376</v>
      </c>
      <c r="B17" s="202"/>
      <c r="C17" s="202"/>
      <c r="D17" s="202"/>
      <c r="E17" s="202"/>
      <c r="F17" s="202"/>
      <c r="G17" s="202"/>
      <c r="H17" s="202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</row>
    <row r="18" spans="1:25" ht="17.45" customHeight="1"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spans="1:25" s="1" customFormat="1" ht="14.45" customHeight="1">
      <c r="A19" s="2"/>
      <c r="B19" s="2"/>
      <c r="C19" s="2"/>
      <c r="D19" s="2"/>
      <c r="E19" s="3"/>
      <c r="F19" s="4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5" s="1" customFormat="1" ht="63">
      <c r="A20" s="163"/>
      <c r="B20" s="166" t="s">
        <v>236</v>
      </c>
      <c r="C20" s="166" t="s">
        <v>330</v>
      </c>
      <c r="D20" s="166" t="s">
        <v>331</v>
      </c>
      <c r="E20" s="166" t="s">
        <v>332</v>
      </c>
      <c r="F20" s="165" t="s">
        <v>29</v>
      </c>
      <c r="G20" s="165" t="s">
        <v>30</v>
      </c>
      <c r="H20" s="165" t="s">
        <v>231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1" customFormat="1" ht="18.75">
      <c r="A21" s="174" t="s">
        <v>25</v>
      </c>
      <c r="B21" s="174"/>
      <c r="C21" s="164"/>
      <c r="D21" s="164"/>
      <c r="E21" s="164"/>
      <c r="F21" s="175">
        <f>F22+F27+F32</f>
        <v>0</v>
      </c>
      <c r="G21" s="175">
        <f>F21</f>
        <v>0</v>
      </c>
      <c r="H21" s="175">
        <f>F21</f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1" customFormat="1" ht="47.25">
      <c r="A22" s="164" t="s">
        <v>325</v>
      </c>
      <c r="B22" s="166" t="s">
        <v>295</v>
      </c>
      <c r="C22" s="171"/>
      <c r="D22" s="171"/>
      <c r="E22" s="172"/>
      <c r="F22" s="171">
        <f>F23+F24+F25</f>
        <v>0</v>
      </c>
      <c r="G22" s="171">
        <f t="shared" ref="G22:G36" si="0">F22</f>
        <v>0</v>
      </c>
      <c r="H22" s="171">
        <f t="shared" ref="H22:H36" si="1">F22</f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169" customFormat="1" ht="18.75">
      <c r="A23" s="167" t="s">
        <v>326</v>
      </c>
      <c r="B23" s="166" t="s">
        <v>295</v>
      </c>
      <c r="C23" s="170"/>
      <c r="D23" s="170"/>
      <c r="E23" s="173">
        <v>12</v>
      </c>
      <c r="F23" s="170">
        <f>D23*E23</f>
        <v>0</v>
      </c>
      <c r="G23" s="170">
        <f t="shared" si="0"/>
        <v>0</v>
      </c>
      <c r="H23" s="170">
        <f t="shared" si="1"/>
        <v>0</v>
      </c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</row>
    <row r="24" spans="1:25" s="169" customFormat="1" ht="18.75">
      <c r="A24" s="167" t="s">
        <v>327</v>
      </c>
      <c r="B24" s="166" t="s">
        <v>295</v>
      </c>
      <c r="C24" s="170"/>
      <c r="D24" s="170"/>
      <c r="E24" s="173">
        <v>3</v>
      </c>
      <c r="F24" s="170">
        <f t="shared" ref="F24:F25" si="2">D24*E24</f>
        <v>0</v>
      </c>
      <c r="G24" s="170">
        <f t="shared" si="0"/>
        <v>0</v>
      </c>
      <c r="H24" s="170">
        <f t="shared" si="1"/>
        <v>0</v>
      </c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</row>
    <row r="25" spans="1:25" s="169" customFormat="1" ht="18.75">
      <c r="A25" s="167" t="s">
        <v>328</v>
      </c>
      <c r="B25" s="166" t="s">
        <v>295</v>
      </c>
      <c r="C25" s="170"/>
      <c r="D25" s="170"/>
      <c r="E25" s="173">
        <v>2</v>
      </c>
      <c r="F25" s="170">
        <f t="shared" si="2"/>
        <v>0</v>
      </c>
      <c r="G25" s="170">
        <f t="shared" si="0"/>
        <v>0</v>
      </c>
      <c r="H25" s="170">
        <f t="shared" si="1"/>
        <v>0</v>
      </c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</row>
    <row r="26" spans="1:25" s="1" customFormat="1" ht="63">
      <c r="A26" s="167" t="s">
        <v>329</v>
      </c>
      <c r="B26" s="166" t="s">
        <v>295</v>
      </c>
      <c r="C26" s="170"/>
      <c r="D26" s="170"/>
      <c r="E26" s="173">
        <v>1</v>
      </c>
      <c r="F26" s="170">
        <f>D26*E26</f>
        <v>0</v>
      </c>
      <c r="G26" s="170">
        <f t="shared" si="0"/>
        <v>0</v>
      </c>
      <c r="H26" s="170">
        <f t="shared" si="1"/>
        <v>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1" customFormat="1" ht="47.25">
      <c r="A27" s="164" t="s">
        <v>389</v>
      </c>
      <c r="B27" s="166" t="s">
        <v>295</v>
      </c>
      <c r="C27" s="170"/>
      <c r="D27" s="170"/>
      <c r="E27" s="172"/>
      <c r="F27" s="171">
        <f>F28+F29+F30</f>
        <v>0</v>
      </c>
      <c r="G27" s="171">
        <f t="shared" si="0"/>
        <v>0</v>
      </c>
      <c r="H27" s="171">
        <f t="shared" si="1"/>
        <v>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1" customFormat="1" ht="18.75">
      <c r="A28" s="167" t="s">
        <v>326</v>
      </c>
      <c r="B28" s="166" t="s">
        <v>295</v>
      </c>
      <c r="C28" s="170"/>
      <c r="D28" s="170"/>
      <c r="E28" s="173">
        <v>12</v>
      </c>
      <c r="F28" s="170">
        <f>D28*E28</f>
        <v>0</v>
      </c>
      <c r="G28" s="170">
        <f t="shared" si="0"/>
        <v>0</v>
      </c>
      <c r="H28" s="170">
        <f t="shared" si="1"/>
        <v>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1" customFormat="1" ht="18.75">
      <c r="A29" s="167" t="s">
        <v>327</v>
      </c>
      <c r="B29" s="166" t="s">
        <v>295</v>
      </c>
      <c r="C29" s="170"/>
      <c r="D29" s="170"/>
      <c r="E29" s="173">
        <v>3</v>
      </c>
      <c r="F29" s="170">
        <f t="shared" ref="F29:F30" si="3">D29*E29</f>
        <v>0</v>
      </c>
      <c r="G29" s="170">
        <f t="shared" si="0"/>
        <v>0</v>
      </c>
      <c r="H29" s="170">
        <f t="shared" si="1"/>
        <v>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1" customFormat="1" ht="18.75">
      <c r="A30" s="167" t="s">
        <v>328</v>
      </c>
      <c r="B30" s="166" t="s">
        <v>295</v>
      </c>
      <c r="C30" s="170"/>
      <c r="D30" s="170"/>
      <c r="E30" s="173">
        <v>2</v>
      </c>
      <c r="F30" s="170">
        <f t="shared" si="3"/>
        <v>0</v>
      </c>
      <c r="G30" s="170">
        <f t="shared" si="0"/>
        <v>0</v>
      </c>
      <c r="H30" s="170">
        <f t="shared" si="1"/>
        <v>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1" customFormat="1" ht="63">
      <c r="A31" s="167" t="s">
        <v>329</v>
      </c>
      <c r="B31" s="166" t="s">
        <v>295</v>
      </c>
      <c r="C31" s="170"/>
      <c r="D31" s="170"/>
      <c r="E31" s="173">
        <v>1</v>
      </c>
      <c r="F31" s="170">
        <f>D31*E31</f>
        <v>0</v>
      </c>
      <c r="G31" s="170">
        <f t="shared" si="0"/>
        <v>0</v>
      </c>
      <c r="H31" s="170">
        <f t="shared" si="1"/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1" customFormat="1" ht="63">
      <c r="A32" s="164" t="s">
        <v>390</v>
      </c>
      <c r="B32" s="166" t="s">
        <v>295</v>
      </c>
      <c r="C32" s="170"/>
      <c r="D32" s="170"/>
      <c r="E32" s="172"/>
      <c r="F32" s="171">
        <f>F33+F34+F35</f>
        <v>0</v>
      </c>
      <c r="G32" s="171">
        <f t="shared" si="0"/>
        <v>0</v>
      </c>
      <c r="H32" s="171">
        <f t="shared" si="1"/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1" customFormat="1" ht="18.75">
      <c r="A33" s="167" t="s">
        <v>326</v>
      </c>
      <c r="B33" s="166" t="s">
        <v>295</v>
      </c>
      <c r="C33" s="170"/>
      <c r="D33" s="170"/>
      <c r="E33" s="173">
        <v>12</v>
      </c>
      <c r="F33" s="170">
        <f>D33*E33</f>
        <v>0</v>
      </c>
      <c r="G33" s="170">
        <f t="shared" si="0"/>
        <v>0</v>
      </c>
      <c r="H33" s="170">
        <f t="shared" si="1"/>
        <v>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1" customFormat="1" ht="18.75">
      <c r="A34" s="167" t="s">
        <v>327</v>
      </c>
      <c r="B34" s="166" t="s">
        <v>295</v>
      </c>
      <c r="C34" s="170"/>
      <c r="D34" s="170"/>
      <c r="E34" s="170">
        <v>1.5</v>
      </c>
      <c r="F34" s="170">
        <f t="shared" ref="F34:F35" si="4">D34*E34</f>
        <v>0</v>
      </c>
      <c r="G34" s="170">
        <f t="shared" si="0"/>
        <v>0</v>
      </c>
      <c r="H34" s="170">
        <f t="shared" si="1"/>
        <v>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1" customFormat="1" ht="18.75">
      <c r="A35" s="167" t="s">
        <v>328</v>
      </c>
      <c r="B35" s="166" t="s">
        <v>295</v>
      </c>
      <c r="C35" s="170"/>
      <c r="D35" s="170"/>
      <c r="E35" s="173">
        <v>2</v>
      </c>
      <c r="F35" s="170">
        <f t="shared" si="4"/>
        <v>0</v>
      </c>
      <c r="G35" s="170">
        <f t="shared" si="0"/>
        <v>0</v>
      </c>
      <c r="H35" s="170">
        <f t="shared" si="1"/>
        <v>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1" customFormat="1" ht="63">
      <c r="A36" s="167" t="s">
        <v>329</v>
      </c>
      <c r="B36" s="166" t="s">
        <v>295</v>
      </c>
      <c r="C36" s="170"/>
      <c r="D36" s="170"/>
      <c r="E36" s="173">
        <v>1</v>
      </c>
      <c r="F36" s="170">
        <f>D36*E36</f>
        <v>0</v>
      </c>
      <c r="G36" s="170">
        <f t="shared" si="0"/>
        <v>0</v>
      </c>
      <c r="H36" s="170">
        <f t="shared" si="1"/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</sheetData>
  <mergeCells count="3">
    <mergeCell ref="F1:H1"/>
    <mergeCell ref="A17:H17"/>
    <mergeCell ref="A12:C12"/>
  </mergeCells>
  <pageMargins left="0.31496062992125984" right="0.23622047244094491" top="0.47244094488188981" bottom="0.39370078740157483" header="0.31496062992125984" footer="0.31496062992125984"/>
  <pageSetup paperSize="9" scale="76" orientation="portrait" blackAndWhite="1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view="pageBreakPreview" zoomScaleSheetLayoutView="100" workbookViewId="0">
      <selection activeCell="A20" sqref="A20:E21"/>
    </sheetView>
  </sheetViews>
  <sheetFormatPr defaultRowHeight="15"/>
  <cols>
    <col min="1" max="1" width="42.140625" customWidth="1"/>
    <col min="2" max="2" width="17.5703125" customWidth="1"/>
    <col min="3" max="3" width="17" customWidth="1"/>
    <col min="4" max="8" width="15.85546875" customWidth="1"/>
  </cols>
  <sheetData>
    <row r="1" spans="1:6" ht="32.450000000000003" customHeight="1">
      <c r="D1" s="242" t="s">
        <v>194</v>
      </c>
      <c r="E1" s="242"/>
      <c r="F1" s="84"/>
    </row>
    <row r="2" spans="1:6" ht="15.75">
      <c r="A2" s="8" t="s">
        <v>1</v>
      </c>
      <c r="B2" s="9"/>
      <c r="C2" s="10"/>
      <c r="D2" s="10"/>
      <c r="E2" s="10"/>
    </row>
    <row r="3" spans="1:6" ht="15.75">
      <c r="A3" s="8" t="s">
        <v>2</v>
      </c>
      <c r="B3" s="9"/>
      <c r="C3" s="10"/>
      <c r="D3" s="10"/>
      <c r="E3" s="10"/>
    </row>
    <row r="4" spans="1:6" ht="15.75">
      <c r="A4" s="8" t="s">
        <v>3</v>
      </c>
      <c r="B4" s="9"/>
      <c r="C4" s="10"/>
      <c r="D4" s="10"/>
      <c r="E4" s="10"/>
    </row>
    <row r="5" spans="1:6" ht="15.75">
      <c r="A5" s="8" t="s">
        <v>4</v>
      </c>
      <c r="B5" s="9"/>
      <c r="C5" s="10"/>
      <c r="D5" s="10"/>
      <c r="E5" s="10"/>
    </row>
    <row r="6" spans="1:6" ht="15.75">
      <c r="A6" s="8" t="s">
        <v>5</v>
      </c>
      <c r="B6" s="9" t="s">
        <v>76</v>
      </c>
      <c r="C6" s="10"/>
      <c r="D6" s="10"/>
      <c r="E6" s="10"/>
    </row>
    <row r="7" spans="1:6" ht="15.75">
      <c r="A7" s="8" t="s">
        <v>6</v>
      </c>
      <c r="B7" s="9" t="s">
        <v>75</v>
      </c>
      <c r="C7" s="10"/>
      <c r="D7" s="10"/>
      <c r="E7" s="10"/>
    </row>
    <row r="8" spans="1:6" ht="15.75">
      <c r="A8" s="8" t="s">
        <v>7</v>
      </c>
      <c r="B8" s="9"/>
      <c r="C8" s="10"/>
      <c r="D8" s="10"/>
      <c r="E8" s="10"/>
    </row>
    <row r="9" spans="1:6" ht="15.75">
      <c r="A9" s="8" t="s">
        <v>8</v>
      </c>
      <c r="B9" s="9"/>
      <c r="C9" s="10"/>
      <c r="D9" s="10"/>
      <c r="E9" s="10"/>
    </row>
    <row r="10" spans="1:6" ht="15.75">
      <c r="A10" s="8" t="s">
        <v>31</v>
      </c>
      <c r="B10" s="9"/>
      <c r="C10" s="10"/>
      <c r="D10" s="10"/>
      <c r="E10" s="10"/>
    </row>
    <row r="11" spans="1:6" ht="15.75">
      <c r="A11" s="11"/>
      <c r="B11" s="11"/>
      <c r="C11" s="11"/>
      <c r="D11" s="11"/>
      <c r="E11" s="11"/>
    </row>
    <row r="12" spans="1:6" ht="15.75">
      <c r="A12" s="201" t="s">
        <v>9</v>
      </c>
      <c r="B12" s="201"/>
      <c r="C12" s="201"/>
      <c r="D12" s="11"/>
      <c r="E12" s="11"/>
    </row>
    <row r="13" spans="1:6" ht="15.75">
      <c r="A13" s="12"/>
      <c r="B13" s="11"/>
      <c r="C13" s="11"/>
      <c r="D13" s="11"/>
      <c r="E13" s="11"/>
    </row>
    <row r="14" spans="1:6">
      <c r="A14" s="13"/>
      <c r="B14" s="15">
        <v>2015</v>
      </c>
      <c r="C14" s="14">
        <v>2017</v>
      </c>
      <c r="D14" s="14">
        <v>2018</v>
      </c>
      <c r="E14" s="14">
        <v>2019</v>
      </c>
    </row>
    <row r="15" spans="1:6" ht="15.75">
      <c r="A15" s="16" t="s">
        <v>10</v>
      </c>
      <c r="B15" s="17"/>
      <c r="C15" s="13"/>
      <c r="D15" s="13"/>
      <c r="E15" s="18"/>
    </row>
    <row r="16" spans="1:6" ht="15.75">
      <c r="A16" s="16" t="s">
        <v>11</v>
      </c>
      <c r="B16" s="19"/>
      <c r="C16" s="13"/>
      <c r="D16" s="13"/>
      <c r="E16" s="18"/>
    </row>
    <row r="17" spans="1:8" ht="15.75">
      <c r="A17" s="16" t="s">
        <v>12</v>
      </c>
      <c r="B17" s="16"/>
      <c r="C17" s="17">
        <v>0</v>
      </c>
      <c r="D17" s="17">
        <v>0</v>
      </c>
      <c r="E17" s="17">
        <v>0</v>
      </c>
    </row>
    <row r="18" spans="1:8" ht="18.75">
      <c r="A18" s="23"/>
      <c r="B18" s="23"/>
      <c r="C18" s="23"/>
      <c r="D18" s="23"/>
    </row>
    <row r="19" spans="1:8" ht="18.75">
      <c r="A19" s="33"/>
      <c r="B19" s="23"/>
      <c r="C19" s="23"/>
      <c r="D19" s="23"/>
    </row>
    <row r="20" spans="1:8" ht="57.75" customHeight="1">
      <c r="A20" s="223" t="s">
        <v>53</v>
      </c>
      <c r="B20" s="223"/>
      <c r="C20" s="223"/>
      <c r="D20" s="223"/>
      <c r="E20" s="223"/>
      <c r="F20" s="40"/>
    </row>
    <row r="21" spans="1:8" ht="18.75">
      <c r="A21" s="33"/>
      <c r="B21" s="23"/>
      <c r="C21" s="23"/>
      <c r="D21" s="23"/>
    </row>
    <row r="22" spans="1:8" ht="18" customHeight="1">
      <c r="A22" s="243" t="s">
        <v>39</v>
      </c>
      <c r="B22" s="224" t="s">
        <v>236</v>
      </c>
      <c r="C22" s="221" t="s">
        <v>19</v>
      </c>
      <c r="D22" s="221"/>
      <c r="E22" s="222"/>
    </row>
    <row r="23" spans="1:8" ht="18.75">
      <c r="A23" s="244"/>
      <c r="B23" s="225"/>
      <c r="C23" s="125" t="s">
        <v>29</v>
      </c>
      <c r="D23" s="96" t="s">
        <v>30</v>
      </c>
      <c r="E23" s="96" t="s">
        <v>231</v>
      </c>
      <c r="H23" s="160"/>
    </row>
    <row r="24" spans="1:8" ht="18.75">
      <c r="A24" s="24">
        <v>1</v>
      </c>
      <c r="B24" s="26" t="s">
        <v>42</v>
      </c>
      <c r="C24" s="26" t="s">
        <v>70</v>
      </c>
      <c r="D24" s="26" t="s">
        <v>20</v>
      </c>
      <c r="E24" s="26" t="s">
        <v>21</v>
      </c>
    </row>
    <row r="25" spans="1:8" ht="18.75">
      <c r="A25" s="36" t="s">
        <v>25</v>
      </c>
      <c r="B25" s="34"/>
      <c r="C25" s="20"/>
      <c r="D25" s="20"/>
      <c r="E25" s="20"/>
    </row>
    <row r="26" spans="1:8" ht="18.75">
      <c r="A26" s="37"/>
      <c r="B26" s="34" t="s">
        <v>295</v>
      </c>
      <c r="C26" s="20"/>
      <c r="D26" s="20"/>
      <c r="E26" s="20"/>
    </row>
    <row r="27" spans="1:8" ht="18.75">
      <c r="A27" s="37"/>
      <c r="B27" s="34" t="s">
        <v>295</v>
      </c>
      <c r="C27" s="20"/>
      <c r="D27" s="20"/>
      <c r="E27" s="20"/>
    </row>
    <row r="28" spans="1:8" ht="18.75">
      <c r="A28" s="37"/>
      <c r="B28" s="34" t="s">
        <v>295</v>
      </c>
      <c r="C28" s="20"/>
      <c r="D28" s="20"/>
      <c r="E28" s="20"/>
    </row>
    <row r="29" spans="1:8" ht="18.75">
      <c r="A29" s="37"/>
      <c r="B29" s="34"/>
      <c r="C29" s="20"/>
      <c r="D29" s="20"/>
      <c r="E29" s="20"/>
      <c r="F29" s="20"/>
    </row>
  </sheetData>
  <mergeCells count="6">
    <mergeCell ref="A12:C12"/>
    <mergeCell ref="A22:A23"/>
    <mergeCell ref="B22:B23"/>
    <mergeCell ref="C22:E22"/>
    <mergeCell ref="D1:E1"/>
    <mergeCell ref="A20:E20"/>
  </mergeCells>
  <pageMargins left="0.31496062992125984" right="0.23622047244094491" top="0.47244094488188981" bottom="0.39370078740157483" header="0.31496062992125984" footer="0.31496062992125984"/>
  <pageSetup paperSize="9" scale="90" orientation="portrait" blackAndWhite="1" r:id="rId1"/>
  <headerFooter>
    <oddHeader>&amp;C&amp;P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view="pageBreakPreview" zoomScale="60" workbookViewId="0">
      <selection activeCell="A21" sqref="A21"/>
    </sheetView>
  </sheetViews>
  <sheetFormatPr defaultRowHeight="15"/>
  <cols>
    <col min="1" max="1" width="51.7109375" customWidth="1"/>
    <col min="2" max="2" width="17.5703125" customWidth="1"/>
    <col min="3" max="3" width="17" customWidth="1"/>
    <col min="4" max="8" width="15.85546875" customWidth="1"/>
  </cols>
  <sheetData>
    <row r="1" spans="1:6" ht="29.45" customHeight="1">
      <c r="D1" s="242" t="s">
        <v>193</v>
      </c>
      <c r="E1" s="242"/>
      <c r="F1" s="84"/>
    </row>
    <row r="2" spans="1:6" ht="15.75">
      <c r="A2" s="8" t="s">
        <v>1</v>
      </c>
      <c r="B2" s="9"/>
      <c r="C2" s="10"/>
      <c r="D2" s="10"/>
      <c r="E2" s="10"/>
    </row>
    <row r="3" spans="1:6" ht="15.75">
      <c r="A3" s="8" t="s">
        <v>2</v>
      </c>
      <c r="B3" s="9"/>
      <c r="C3" s="10"/>
      <c r="D3" s="10"/>
      <c r="E3" s="10"/>
    </row>
    <row r="4" spans="1:6" ht="15.75">
      <c r="A4" s="8" t="s">
        <v>3</v>
      </c>
      <c r="B4" s="9"/>
      <c r="C4" s="10"/>
      <c r="D4" s="10"/>
      <c r="E4" s="10"/>
    </row>
    <row r="5" spans="1:6" ht="15.75">
      <c r="A5" s="8" t="s">
        <v>4</v>
      </c>
      <c r="B5" s="9"/>
      <c r="C5" s="10"/>
      <c r="D5" s="10"/>
      <c r="E5" s="10"/>
    </row>
    <row r="6" spans="1:6" ht="15.75">
      <c r="A6" s="8" t="s">
        <v>5</v>
      </c>
      <c r="B6" s="9" t="s">
        <v>322</v>
      </c>
      <c r="C6" s="10"/>
      <c r="D6" s="10"/>
      <c r="E6" s="10"/>
    </row>
    <row r="7" spans="1:6" ht="15.75">
      <c r="A7" s="8" t="s">
        <v>6</v>
      </c>
      <c r="B7" s="9"/>
      <c r="C7" s="10"/>
      <c r="D7" s="10"/>
      <c r="E7" s="10"/>
    </row>
    <row r="8" spans="1:6" ht="15.75">
      <c r="A8" s="8" t="s">
        <v>7</v>
      </c>
      <c r="B8" s="9"/>
      <c r="C8" s="10"/>
      <c r="D8" s="10"/>
      <c r="E8" s="10"/>
    </row>
    <row r="9" spans="1:6" ht="15.75">
      <c r="A9" s="8" t="s">
        <v>8</v>
      </c>
      <c r="B9" s="9"/>
      <c r="C9" s="10"/>
      <c r="D9" s="10"/>
      <c r="E9" s="10"/>
    </row>
    <row r="10" spans="1:6" ht="15.75">
      <c r="A10" s="8" t="s">
        <v>31</v>
      </c>
      <c r="B10" s="9"/>
      <c r="C10" s="10"/>
      <c r="D10" s="10"/>
      <c r="E10" s="10"/>
    </row>
    <row r="11" spans="1:6" ht="15.75">
      <c r="A11" s="11"/>
      <c r="B11" s="11"/>
      <c r="C11" s="11"/>
      <c r="D11" s="11"/>
      <c r="E11" s="11"/>
    </row>
    <row r="12" spans="1:6" ht="15.75">
      <c r="A12" s="201" t="s">
        <v>9</v>
      </c>
      <c r="B12" s="201"/>
      <c r="C12" s="201"/>
      <c r="D12" s="11"/>
      <c r="E12" s="11"/>
    </row>
    <row r="13" spans="1:6" ht="15.75">
      <c r="A13" s="12"/>
      <c r="B13" s="11"/>
      <c r="C13" s="11"/>
      <c r="D13" s="11"/>
      <c r="E13" s="11"/>
    </row>
    <row r="14" spans="1:6">
      <c r="A14" s="13"/>
      <c r="B14" s="15">
        <v>2015</v>
      </c>
      <c r="C14" s="14">
        <v>2017</v>
      </c>
      <c r="D14" s="14">
        <v>2018</v>
      </c>
      <c r="E14" s="14">
        <v>2019</v>
      </c>
    </row>
    <row r="15" spans="1:6" ht="15.75">
      <c r="A15" s="16" t="s">
        <v>10</v>
      </c>
      <c r="B15" s="17"/>
      <c r="C15" s="13"/>
      <c r="D15" s="13"/>
      <c r="E15" s="18"/>
    </row>
    <row r="16" spans="1:6" ht="15.75">
      <c r="A16" s="16" t="s">
        <v>11</v>
      </c>
      <c r="B16" s="19"/>
      <c r="C16" s="13"/>
      <c r="D16" s="13"/>
      <c r="E16" s="18"/>
    </row>
    <row r="17" spans="1:8" ht="15.75">
      <c r="A17" s="16" t="s">
        <v>12</v>
      </c>
      <c r="B17" s="16"/>
      <c r="C17" s="17">
        <v>0</v>
      </c>
      <c r="D17" s="17">
        <v>0</v>
      </c>
      <c r="E17" s="17">
        <v>0</v>
      </c>
    </row>
    <row r="18" spans="1:8" ht="18.75">
      <c r="A18" s="23"/>
      <c r="B18" s="23"/>
      <c r="C18" s="23"/>
      <c r="D18" s="23"/>
    </row>
    <row r="19" spans="1:8" ht="18.75">
      <c r="A19" s="33"/>
      <c r="B19" s="23"/>
      <c r="C19" s="23"/>
      <c r="D19" s="23"/>
    </row>
    <row r="20" spans="1:8" ht="18.75" customHeight="1">
      <c r="A20" s="223" t="s">
        <v>396</v>
      </c>
      <c r="B20" s="223"/>
      <c r="C20" s="223"/>
      <c r="D20" s="223"/>
      <c r="E20" s="223"/>
      <c r="F20" s="40"/>
    </row>
    <row r="21" spans="1:8" ht="18.75">
      <c r="A21" s="33"/>
      <c r="B21" s="23"/>
      <c r="C21" s="23"/>
      <c r="D21" s="23"/>
    </row>
    <row r="22" spans="1:8" ht="18.75" customHeight="1">
      <c r="A22" s="243" t="s">
        <v>39</v>
      </c>
      <c r="B22" s="224" t="s">
        <v>236</v>
      </c>
      <c r="C22" s="221" t="s">
        <v>19</v>
      </c>
      <c r="D22" s="221"/>
      <c r="E22" s="222"/>
    </row>
    <row r="23" spans="1:8" ht="18.75">
      <c r="A23" s="244"/>
      <c r="B23" s="225"/>
      <c r="C23" s="125" t="s">
        <v>29</v>
      </c>
      <c r="D23" s="96" t="s">
        <v>30</v>
      </c>
      <c r="E23" s="96" t="s">
        <v>231</v>
      </c>
      <c r="H23" s="160"/>
    </row>
    <row r="24" spans="1:8" ht="18.75">
      <c r="A24" s="24">
        <v>1</v>
      </c>
      <c r="B24" s="26" t="s">
        <v>42</v>
      </c>
      <c r="C24" s="26" t="s">
        <v>40</v>
      </c>
      <c r="D24" s="26" t="s">
        <v>70</v>
      </c>
      <c r="E24" s="26" t="s">
        <v>20</v>
      </c>
    </row>
    <row r="25" spans="1:8" ht="18.75">
      <c r="A25" s="36" t="s">
        <v>25</v>
      </c>
      <c r="B25" s="34"/>
      <c r="C25" s="20">
        <f>SUM(C26:C39)</f>
        <v>0</v>
      </c>
      <c r="D25" s="20">
        <f t="shared" ref="D25:E25" si="0">SUM(D26:D39)</f>
        <v>0</v>
      </c>
      <c r="E25" s="20">
        <f t="shared" si="0"/>
        <v>0</v>
      </c>
    </row>
    <row r="26" spans="1:8" ht="37.5">
      <c r="A26" s="37" t="s">
        <v>323</v>
      </c>
      <c r="B26" s="34" t="s">
        <v>295</v>
      </c>
      <c r="C26" s="20"/>
      <c r="D26" s="20"/>
      <c r="E26" s="20"/>
    </row>
    <row r="27" spans="1:8" ht="18.75">
      <c r="A27" s="37" t="s">
        <v>54</v>
      </c>
      <c r="B27" s="34" t="s">
        <v>295</v>
      </c>
      <c r="C27" s="20"/>
      <c r="D27" s="20"/>
      <c r="E27" s="20"/>
    </row>
    <row r="28" spans="1:8" ht="18.75">
      <c r="A28" s="37" t="s">
        <v>55</v>
      </c>
      <c r="B28" s="34" t="s">
        <v>295</v>
      </c>
      <c r="C28" s="20"/>
      <c r="D28" s="20"/>
      <c r="E28" s="20"/>
    </row>
    <row r="29" spans="1:8" ht="18.75">
      <c r="A29" s="38" t="s">
        <v>56</v>
      </c>
      <c r="B29" s="34" t="s">
        <v>295</v>
      </c>
      <c r="C29" s="20"/>
      <c r="D29" s="20"/>
      <c r="E29" s="20"/>
    </row>
    <row r="30" spans="1:8" ht="18.75">
      <c r="A30" s="38" t="s">
        <v>57</v>
      </c>
      <c r="B30" s="34" t="s">
        <v>295</v>
      </c>
      <c r="C30" s="20"/>
      <c r="D30" s="20"/>
      <c r="E30" s="20"/>
    </row>
    <row r="31" spans="1:8" ht="75">
      <c r="A31" s="38" t="s">
        <v>58</v>
      </c>
      <c r="B31" s="34" t="s">
        <v>295</v>
      </c>
      <c r="C31" s="20"/>
      <c r="D31" s="20"/>
      <c r="E31" s="20"/>
    </row>
    <row r="32" spans="1:8" ht="56.25">
      <c r="A32" s="38" t="s">
        <v>59</v>
      </c>
      <c r="B32" s="34" t="s">
        <v>295</v>
      </c>
      <c r="C32" s="20"/>
      <c r="D32" s="20"/>
      <c r="E32" s="20"/>
    </row>
    <row r="33" spans="1:5" ht="75">
      <c r="A33" s="38" t="s">
        <v>60</v>
      </c>
      <c r="B33" s="34" t="s">
        <v>295</v>
      </c>
      <c r="C33" s="20"/>
      <c r="D33" s="20"/>
      <c r="E33" s="20"/>
    </row>
    <row r="34" spans="1:5" ht="42.75" customHeight="1">
      <c r="A34" s="38" t="s">
        <v>61</v>
      </c>
      <c r="B34" s="34" t="s">
        <v>295</v>
      </c>
      <c r="C34" s="20"/>
      <c r="D34" s="20"/>
      <c r="E34" s="20"/>
    </row>
    <row r="35" spans="1:5" ht="60" customHeight="1">
      <c r="A35" s="38" t="s">
        <v>63</v>
      </c>
      <c r="B35" s="34" t="s">
        <v>295</v>
      </c>
      <c r="C35" s="20"/>
      <c r="D35" s="20"/>
      <c r="E35" s="20"/>
    </row>
    <row r="36" spans="1:5" ht="206.25">
      <c r="A36" s="38" t="s">
        <v>64</v>
      </c>
      <c r="B36" s="34" t="s">
        <v>295</v>
      </c>
      <c r="C36" s="20"/>
      <c r="D36" s="20"/>
      <c r="E36" s="20"/>
    </row>
    <row r="37" spans="1:5" ht="75" customHeight="1">
      <c r="A37" s="38" t="s">
        <v>65</v>
      </c>
      <c r="B37" s="34" t="s">
        <v>295</v>
      </c>
      <c r="C37" s="20"/>
      <c r="D37" s="20"/>
      <c r="E37" s="20"/>
    </row>
    <row r="38" spans="1:5" ht="18.75">
      <c r="A38" s="38" t="s">
        <v>324</v>
      </c>
      <c r="B38" s="34" t="s">
        <v>295</v>
      </c>
      <c r="C38" s="20"/>
      <c r="D38" s="20"/>
      <c r="E38" s="20"/>
    </row>
    <row r="39" spans="1:5" ht="18.75">
      <c r="A39" s="38" t="s">
        <v>66</v>
      </c>
      <c r="B39" s="34" t="s">
        <v>295</v>
      </c>
      <c r="C39" s="20"/>
      <c r="D39" s="20"/>
      <c r="E39" s="20"/>
    </row>
    <row r="40" spans="1:5" ht="18.75">
      <c r="B40" s="34"/>
    </row>
  </sheetData>
  <mergeCells count="6">
    <mergeCell ref="A12:C12"/>
    <mergeCell ref="A22:A23"/>
    <mergeCell ref="B22:B23"/>
    <mergeCell ref="C22:E22"/>
    <mergeCell ref="D1:E1"/>
    <mergeCell ref="A20:E20"/>
  </mergeCells>
  <pageMargins left="0.31496062992125984" right="0.23622047244094491" top="0.47244094488188981" bottom="0.39370078740157483" header="0.31496062992125984" footer="0.31496062992125984"/>
  <pageSetup paperSize="9" scale="83" fitToHeight="10" orientation="portrait" blackAndWhite="1" r:id="rId1"/>
  <headerFooter>
    <oddHeader>&amp;C&amp;P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"/>
  <sheetViews>
    <sheetView tabSelected="1" view="pageBreakPreview" zoomScale="60" workbookViewId="0">
      <selection activeCell="A19" sqref="A19"/>
    </sheetView>
  </sheetViews>
  <sheetFormatPr defaultColWidth="8.85546875" defaultRowHeight="18.75"/>
  <cols>
    <col min="1" max="1" width="32.7109375" style="21" customWidth="1"/>
    <col min="2" max="2" width="14.5703125" style="21" customWidth="1"/>
    <col min="3" max="3" width="15.140625" style="21" customWidth="1"/>
    <col min="4" max="4" width="19.7109375" style="21" customWidth="1"/>
    <col min="5" max="6" width="19.140625" style="21" customWidth="1"/>
    <col min="7" max="11" width="15.7109375" style="21" customWidth="1"/>
    <col min="12" max="12" width="14.42578125" style="21" customWidth="1"/>
    <col min="13" max="16384" width="8.85546875" style="21"/>
  </cols>
  <sheetData>
    <row r="1" spans="1:11" ht="49.15" customHeight="1">
      <c r="I1" s="242" t="s">
        <v>388</v>
      </c>
      <c r="J1" s="242"/>
      <c r="K1" s="84"/>
    </row>
    <row r="2" spans="1:11">
      <c r="A2" s="8" t="s">
        <v>1</v>
      </c>
      <c r="B2" s="9"/>
      <c r="C2" s="10"/>
      <c r="D2" s="10"/>
      <c r="E2" s="10"/>
      <c r="F2"/>
      <c r="G2"/>
      <c r="H2"/>
      <c r="I2"/>
    </row>
    <row r="3" spans="1:11">
      <c r="A3" s="8" t="s">
        <v>2</v>
      </c>
      <c r="B3" s="9"/>
      <c r="C3" s="10"/>
      <c r="D3" s="10"/>
      <c r="E3" s="10"/>
      <c r="F3"/>
      <c r="G3"/>
      <c r="H3"/>
      <c r="I3"/>
    </row>
    <row r="4" spans="1:11">
      <c r="A4" s="8" t="s">
        <v>3</v>
      </c>
      <c r="B4" s="9"/>
      <c r="C4" s="10"/>
      <c r="D4" s="10"/>
      <c r="E4" s="10"/>
      <c r="F4"/>
      <c r="G4"/>
      <c r="H4"/>
      <c r="I4"/>
    </row>
    <row r="5" spans="1:11">
      <c r="A5" s="8" t="s">
        <v>4</v>
      </c>
      <c r="B5" s="9"/>
      <c r="C5" s="10"/>
      <c r="D5" s="10"/>
      <c r="E5" s="10"/>
      <c r="F5"/>
      <c r="G5"/>
      <c r="H5"/>
      <c r="I5"/>
    </row>
    <row r="6" spans="1:11">
      <c r="A6" s="8" t="s">
        <v>5</v>
      </c>
      <c r="B6" s="9"/>
      <c r="C6" s="10"/>
      <c r="D6" s="10"/>
      <c r="E6" s="10"/>
      <c r="F6"/>
      <c r="G6"/>
      <c r="H6"/>
      <c r="I6"/>
    </row>
    <row r="7" spans="1:11" ht="34.15" customHeight="1">
      <c r="A7" s="8" t="s">
        <v>8</v>
      </c>
      <c r="B7" s="9"/>
      <c r="C7" s="10"/>
      <c r="D7" s="10"/>
      <c r="E7" s="10"/>
      <c r="F7"/>
      <c r="G7"/>
      <c r="H7"/>
      <c r="I7"/>
    </row>
    <row r="8" spans="1:11">
      <c r="A8" s="8" t="s">
        <v>31</v>
      </c>
      <c r="B8" s="9"/>
      <c r="C8" s="10"/>
      <c r="D8" s="10"/>
      <c r="E8" s="10"/>
      <c r="F8"/>
      <c r="G8"/>
      <c r="H8"/>
      <c r="I8"/>
    </row>
    <row r="9" spans="1:11">
      <c r="A9" s="11"/>
      <c r="B9" s="11"/>
      <c r="C9" s="11"/>
      <c r="D9" s="11"/>
      <c r="E9" s="11"/>
      <c r="F9"/>
      <c r="G9"/>
      <c r="H9"/>
      <c r="I9"/>
    </row>
    <row r="10" spans="1:11">
      <c r="A10" s="201" t="s">
        <v>9</v>
      </c>
      <c r="B10" s="201"/>
      <c r="C10" s="201"/>
      <c r="D10" s="11"/>
      <c r="E10" s="11"/>
      <c r="F10"/>
      <c r="G10"/>
      <c r="H10"/>
      <c r="I10"/>
    </row>
    <row r="11" spans="1:11">
      <c r="A11" s="12"/>
      <c r="B11" s="11"/>
      <c r="C11" s="11"/>
      <c r="D11" s="11"/>
      <c r="E11" s="11"/>
      <c r="F11"/>
      <c r="G11"/>
      <c r="H11"/>
      <c r="I11"/>
    </row>
    <row r="12" spans="1:11">
      <c r="A12" s="13"/>
      <c r="B12" s="15">
        <v>2015</v>
      </c>
      <c r="C12" s="14">
        <v>2017</v>
      </c>
      <c r="D12" s="14">
        <v>2018</v>
      </c>
      <c r="E12" s="14">
        <v>2019</v>
      </c>
      <c r="F12"/>
      <c r="G12"/>
      <c r="H12"/>
      <c r="I12"/>
    </row>
    <row r="13" spans="1:11">
      <c r="A13" s="16" t="s">
        <v>10</v>
      </c>
      <c r="B13" s="17"/>
      <c r="C13" s="13"/>
      <c r="D13" s="13"/>
      <c r="E13" s="18"/>
      <c r="F13"/>
      <c r="G13"/>
      <c r="H13"/>
      <c r="I13"/>
    </row>
    <row r="14" spans="1:11">
      <c r="A14" s="16" t="s">
        <v>11</v>
      </c>
      <c r="B14" s="19"/>
      <c r="C14" s="13"/>
      <c r="D14" s="13"/>
      <c r="E14" s="18"/>
      <c r="F14"/>
      <c r="G14"/>
      <c r="H14"/>
      <c r="I14"/>
    </row>
    <row r="15" spans="1:11">
      <c r="A15" s="16" t="s">
        <v>12</v>
      </c>
      <c r="B15" s="16"/>
      <c r="C15" s="17">
        <v>0</v>
      </c>
      <c r="D15" s="17">
        <v>0</v>
      </c>
      <c r="E15" s="17">
        <v>0</v>
      </c>
      <c r="F15"/>
      <c r="G15"/>
      <c r="H15"/>
      <c r="I15"/>
    </row>
    <row r="18" spans="1:10">
      <c r="A18" s="223" t="s">
        <v>397</v>
      </c>
      <c r="B18" s="223"/>
      <c r="C18" s="223"/>
      <c r="D18" s="223"/>
      <c r="E18" s="223"/>
      <c r="F18" s="223"/>
      <c r="G18" s="223"/>
      <c r="H18" s="223"/>
      <c r="I18" s="223"/>
    </row>
    <row r="19" spans="1:10" ht="43.15" customHeight="1">
      <c r="A19" s="28"/>
      <c r="B19" s="28"/>
      <c r="C19" s="28"/>
      <c r="D19" s="28"/>
      <c r="E19" s="28"/>
      <c r="F19" s="28"/>
      <c r="G19" s="28"/>
      <c r="H19" s="28"/>
      <c r="I19" s="28"/>
    </row>
    <row r="20" spans="1:10" ht="29.45" customHeight="1">
      <c r="A20" s="217" t="s">
        <v>32</v>
      </c>
      <c r="B20" s="217" t="s">
        <v>18</v>
      </c>
      <c r="C20" s="218" t="s">
        <v>26</v>
      </c>
      <c r="D20" s="273" t="s">
        <v>35</v>
      </c>
      <c r="E20" s="217" t="s">
        <v>37</v>
      </c>
      <c r="F20" s="217" t="s">
        <v>36</v>
      </c>
      <c r="G20" s="224" t="s">
        <v>236</v>
      </c>
      <c r="H20" s="221" t="s">
        <v>19</v>
      </c>
      <c r="I20" s="221"/>
      <c r="J20" s="222"/>
    </row>
    <row r="21" spans="1:10" ht="45" customHeight="1">
      <c r="A21" s="217"/>
      <c r="B21" s="217"/>
      <c r="C21" s="218"/>
      <c r="D21" s="273"/>
      <c r="E21" s="217"/>
      <c r="F21" s="217"/>
      <c r="G21" s="225"/>
      <c r="H21" s="125" t="s">
        <v>29</v>
      </c>
      <c r="I21" s="96" t="s">
        <v>30</v>
      </c>
      <c r="J21" s="96" t="s">
        <v>231</v>
      </c>
    </row>
    <row r="22" spans="1:10">
      <c r="A22" s="25">
        <v>1</v>
      </c>
      <c r="B22" s="25">
        <v>2</v>
      </c>
      <c r="C22" s="25">
        <v>3</v>
      </c>
      <c r="D22" s="25">
        <v>4</v>
      </c>
      <c r="E22" s="24">
        <v>5</v>
      </c>
      <c r="F22" s="24">
        <v>6</v>
      </c>
      <c r="G22" s="26" t="s">
        <v>22</v>
      </c>
      <c r="H22" s="26" t="s">
        <v>23</v>
      </c>
      <c r="I22" s="26" t="s">
        <v>24</v>
      </c>
      <c r="J22" s="26" t="s">
        <v>38</v>
      </c>
    </row>
    <row r="23" spans="1:10" s="32" customFormat="1">
      <c r="A23" s="29" t="s">
        <v>33</v>
      </c>
      <c r="B23" s="29"/>
      <c r="C23" s="29"/>
      <c r="D23" s="29"/>
      <c r="E23" s="30"/>
      <c r="F23" s="30"/>
      <c r="G23" s="31"/>
      <c r="H23" s="31"/>
      <c r="I23" s="31"/>
      <c r="J23" s="31"/>
    </row>
    <row r="24" spans="1:10">
      <c r="A24" s="25" t="s">
        <v>34</v>
      </c>
      <c r="B24" s="25"/>
      <c r="C24" s="25"/>
      <c r="D24" s="25"/>
      <c r="E24" s="24"/>
      <c r="F24" s="24"/>
      <c r="G24" s="26"/>
      <c r="H24" s="26"/>
      <c r="I24" s="26"/>
      <c r="J24" s="26"/>
    </row>
    <row r="25" spans="1:10">
      <c r="A25" s="25"/>
      <c r="B25" s="25"/>
      <c r="C25" s="25"/>
      <c r="D25" s="27"/>
      <c r="E25" s="24"/>
      <c r="F25" s="24"/>
      <c r="G25" s="25"/>
      <c r="H25" s="25"/>
      <c r="I25" s="25"/>
      <c r="J25" s="25"/>
    </row>
    <row r="26" spans="1:10">
      <c r="A26" s="25"/>
      <c r="B26" s="25"/>
      <c r="C26" s="25"/>
      <c r="D26" s="27"/>
      <c r="E26" s="24"/>
      <c r="F26" s="24"/>
      <c r="G26" s="25"/>
      <c r="H26" s="25"/>
      <c r="I26" s="25"/>
      <c r="J26" s="25"/>
    </row>
    <row r="27" spans="1:10">
      <c r="A27" s="25" t="s">
        <v>34</v>
      </c>
      <c r="B27" s="25"/>
      <c r="C27" s="25"/>
      <c r="D27" s="27"/>
      <c r="E27" s="24"/>
      <c r="F27" s="24"/>
      <c r="G27" s="25"/>
      <c r="H27" s="25"/>
      <c r="I27" s="25"/>
      <c r="J27" s="25"/>
    </row>
    <row r="28" spans="1:10">
      <c r="A28" s="25"/>
      <c r="B28" s="25"/>
      <c r="C28" s="25"/>
      <c r="D28" s="27"/>
      <c r="E28" s="24"/>
      <c r="F28" s="24"/>
      <c r="G28" s="25"/>
      <c r="H28" s="25"/>
      <c r="I28" s="25"/>
      <c r="J28" s="25"/>
    </row>
    <row r="29" spans="1:10">
      <c r="A29" s="25"/>
      <c r="B29" s="25"/>
      <c r="C29" s="25"/>
      <c r="D29" s="27"/>
      <c r="E29" s="24"/>
      <c r="F29" s="24"/>
      <c r="G29" s="25"/>
      <c r="H29" s="25"/>
      <c r="I29" s="25"/>
      <c r="J29" s="25"/>
    </row>
    <row r="30" spans="1:10">
      <c r="A30" s="25"/>
      <c r="B30" s="25"/>
      <c r="C30" s="25"/>
      <c r="D30" s="27"/>
      <c r="E30" s="24"/>
      <c r="F30" s="24"/>
      <c r="G30" s="25"/>
      <c r="H30" s="25"/>
      <c r="I30" s="25"/>
      <c r="J30" s="25"/>
    </row>
    <row r="31" spans="1:10">
      <c r="A31" s="25"/>
      <c r="B31" s="25"/>
      <c r="C31" s="25"/>
      <c r="D31" s="27"/>
      <c r="E31" s="135"/>
      <c r="F31" s="135"/>
      <c r="G31" s="25"/>
      <c r="H31" s="25"/>
      <c r="I31" s="25"/>
      <c r="J31" s="25"/>
    </row>
    <row r="32" spans="1:10">
      <c r="A32" s="25"/>
      <c r="B32" s="25"/>
      <c r="C32" s="25"/>
      <c r="D32" s="27"/>
      <c r="E32" s="24"/>
      <c r="F32" s="24"/>
      <c r="G32" s="25"/>
      <c r="H32" s="25"/>
      <c r="I32" s="25"/>
      <c r="J32" s="25"/>
    </row>
  </sheetData>
  <mergeCells count="11">
    <mergeCell ref="I1:J1"/>
    <mergeCell ref="A10:C10"/>
    <mergeCell ref="A18:I18"/>
    <mergeCell ref="A20:A21"/>
    <mergeCell ref="D20:D21"/>
    <mergeCell ref="E20:E21"/>
    <mergeCell ref="F20:F21"/>
    <mergeCell ref="B20:B21"/>
    <mergeCell ref="C20:C21"/>
    <mergeCell ref="G20:G21"/>
    <mergeCell ref="H20:J20"/>
  </mergeCells>
  <pageMargins left="0.31496062992125984" right="0.23622047244094491" top="0.47244094488188981" bottom="0.39370078740157483" header="0.31496062992125984" footer="0.31496062992125984"/>
  <pageSetup paperSize="9" scale="77" orientation="landscape" blackAndWhite="1" r:id="rId1"/>
  <headerFooter>
    <oddHeader>&amp;C&amp;P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sqref="A1:A4"/>
    </sheetView>
  </sheetViews>
  <sheetFormatPr defaultRowHeight="15"/>
  <sheetData>
    <row r="1" spans="1:1" ht="18" customHeight="1">
      <c r="A1" s="38" t="s">
        <v>63</v>
      </c>
    </row>
    <row r="2" spans="1:1" ht="18" customHeight="1">
      <c r="A2" s="38" t="s">
        <v>64</v>
      </c>
    </row>
    <row r="3" spans="1:1" ht="18" customHeight="1">
      <c r="A3" s="38" t="s">
        <v>65</v>
      </c>
    </row>
    <row r="4" spans="1:1" ht="18" customHeight="1">
      <c r="A4" s="38" t="s">
        <v>66</v>
      </c>
    </row>
    <row r="5" spans="1:1" ht="18" customHeight="1">
      <c r="A5" s="38" t="s">
        <v>60</v>
      </c>
    </row>
    <row r="6" spans="1:1" ht="18" customHeight="1">
      <c r="A6" s="38" t="s">
        <v>61</v>
      </c>
    </row>
    <row r="7" spans="1:1" ht="18" customHeight="1">
      <c r="A7" s="38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5"/>
  <sheetViews>
    <sheetView view="pageBreakPreview" zoomScale="60" workbookViewId="0">
      <pane xSplit="1" ySplit="7" topLeftCell="C8" activePane="bottomRight" state="frozen"/>
      <selection activeCell="A20" sqref="A20:E21"/>
      <selection pane="topRight" activeCell="A20" sqref="A20:E21"/>
      <selection pane="bottomLeft" activeCell="A20" sqref="A20:E21"/>
      <selection pane="bottomRight" activeCell="C2" sqref="C2:X2"/>
    </sheetView>
  </sheetViews>
  <sheetFormatPr defaultRowHeight="15"/>
  <cols>
    <col min="1" max="1" width="36.28515625" customWidth="1"/>
    <col min="2" max="2" width="13.85546875" customWidth="1"/>
    <col min="3" max="3" width="12.5703125" customWidth="1"/>
    <col min="4" max="4" width="15.7109375" customWidth="1"/>
    <col min="5" max="5" width="12.5703125" customWidth="1"/>
    <col min="6" max="6" width="11.5703125" customWidth="1"/>
    <col min="7" max="7" width="12.42578125" customWidth="1"/>
    <col min="8" max="8" width="11.140625" customWidth="1"/>
    <col min="9" max="10" width="12.85546875" customWidth="1"/>
    <col min="11" max="11" width="15.7109375" customWidth="1"/>
    <col min="12" max="12" width="14.42578125" customWidth="1"/>
    <col min="13" max="13" width="11.140625" customWidth="1"/>
    <col min="14" max="14" width="11.7109375" customWidth="1"/>
    <col min="15" max="15" width="10.28515625" customWidth="1"/>
    <col min="16" max="17" width="11.5703125" customWidth="1"/>
    <col min="18" max="18" width="10.85546875" customWidth="1"/>
    <col min="19" max="20" width="11" customWidth="1"/>
    <col min="21" max="21" width="10.140625" customWidth="1"/>
    <col min="22" max="23" width="12.28515625" customWidth="1"/>
    <col min="24" max="24" width="12.140625" customWidth="1"/>
  </cols>
  <sheetData>
    <row r="1" spans="1:24" s="1" customFormat="1" ht="49.9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100"/>
      <c r="M1" s="101"/>
      <c r="N1" s="101"/>
      <c r="O1" s="101"/>
      <c r="P1" s="101"/>
      <c r="Q1" s="101"/>
      <c r="R1" s="101"/>
      <c r="U1" s="204" t="s">
        <v>229</v>
      </c>
      <c r="V1" s="205"/>
      <c r="W1" s="205"/>
      <c r="X1" s="205"/>
    </row>
    <row r="2" spans="1:24" s="1" customFormat="1" ht="27.75" customHeight="1">
      <c r="A2" s="102"/>
      <c r="B2" s="102"/>
      <c r="C2" s="206" t="s">
        <v>392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</row>
    <row r="3" spans="1:24" s="1" customFormat="1" ht="21" customHeight="1">
      <c r="A3" s="102"/>
      <c r="B3" s="102"/>
      <c r="C3" s="206" t="s">
        <v>203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4" s="1" customFormat="1" ht="56.25" customHeight="1">
      <c r="A4" s="102"/>
      <c r="B4" s="102"/>
      <c r="C4" s="206" t="s">
        <v>204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</row>
    <row r="5" spans="1:24" ht="15" customHeight="1">
      <c r="A5" s="103"/>
      <c r="B5" s="103"/>
      <c r="C5" s="103"/>
      <c r="D5" s="103"/>
      <c r="E5" s="103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</row>
    <row r="6" spans="1:24" ht="75.75" customHeight="1">
      <c r="A6" s="203" t="s">
        <v>205</v>
      </c>
      <c r="B6" s="203" t="s">
        <v>206</v>
      </c>
      <c r="C6" s="203" t="s">
        <v>233</v>
      </c>
      <c r="D6" s="203" t="s">
        <v>207</v>
      </c>
      <c r="E6" s="203" t="s">
        <v>234</v>
      </c>
      <c r="F6" s="203" t="s">
        <v>235</v>
      </c>
      <c r="G6" s="203"/>
      <c r="H6" s="203"/>
      <c r="I6" s="203" t="s">
        <v>208</v>
      </c>
      <c r="J6" s="203" t="s">
        <v>209</v>
      </c>
      <c r="K6" s="203" t="s">
        <v>207</v>
      </c>
      <c r="L6" s="203" t="s">
        <v>210</v>
      </c>
      <c r="M6" s="203" t="s">
        <v>211</v>
      </c>
      <c r="N6" s="203"/>
      <c r="O6" s="203"/>
      <c r="P6" s="203" t="s">
        <v>212</v>
      </c>
      <c r="Q6" s="203"/>
      <c r="R6" s="203"/>
      <c r="S6" s="203" t="s">
        <v>213</v>
      </c>
      <c r="T6" s="203"/>
      <c r="U6" s="203"/>
      <c r="V6" s="203" t="s">
        <v>214</v>
      </c>
      <c r="W6" s="203"/>
      <c r="X6" s="203"/>
    </row>
    <row r="7" spans="1:24" s="105" customFormat="1" ht="106.5" customHeight="1">
      <c r="A7" s="203"/>
      <c r="B7" s="203"/>
      <c r="C7" s="203"/>
      <c r="D7" s="203"/>
      <c r="E7" s="203"/>
      <c r="F7" s="104" t="s">
        <v>82</v>
      </c>
      <c r="G7" s="104" t="s">
        <v>41</v>
      </c>
      <c r="H7" s="104" t="s">
        <v>0</v>
      </c>
      <c r="I7" s="203"/>
      <c r="J7" s="203"/>
      <c r="K7" s="203"/>
      <c r="L7" s="203"/>
      <c r="M7" s="104" t="s">
        <v>82</v>
      </c>
      <c r="N7" s="104" t="s">
        <v>41</v>
      </c>
      <c r="O7" s="104" t="s">
        <v>0</v>
      </c>
      <c r="P7" s="104" t="s">
        <v>82</v>
      </c>
      <c r="Q7" s="104" t="s">
        <v>41</v>
      </c>
      <c r="R7" s="104" t="s">
        <v>0</v>
      </c>
      <c r="S7" s="104" t="s">
        <v>82</v>
      </c>
      <c r="T7" s="104" t="s">
        <v>41</v>
      </c>
      <c r="U7" s="104" t="s">
        <v>0</v>
      </c>
      <c r="V7" s="104" t="s">
        <v>82</v>
      </c>
      <c r="W7" s="104" t="s">
        <v>41</v>
      </c>
      <c r="X7" s="104" t="s">
        <v>0</v>
      </c>
    </row>
    <row r="8" spans="1:24" s="105" customFormat="1" ht="36.75" customHeight="1">
      <c r="A8" s="106" t="s">
        <v>215</v>
      </c>
      <c r="B8" s="106"/>
      <c r="C8" s="107"/>
      <c r="D8" s="108"/>
      <c r="E8" s="107"/>
      <c r="F8" s="109"/>
      <c r="G8" s="109"/>
      <c r="H8" s="109"/>
      <c r="I8" s="109"/>
      <c r="J8" s="109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</row>
    <row r="9" spans="1:24" s="105" customFormat="1" ht="33" customHeight="1">
      <c r="A9" s="106" t="s">
        <v>216</v>
      </c>
      <c r="B9" s="110"/>
      <c r="C9" s="107"/>
      <c r="D9" s="108"/>
      <c r="E9" s="107"/>
      <c r="F9" s="109"/>
      <c r="G9" s="109"/>
      <c r="H9" s="109"/>
      <c r="I9" s="109"/>
      <c r="J9" s="109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</row>
    <row r="10" spans="1:24" s="105" customFormat="1" ht="34.5" customHeight="1">
      <c r="A10" s="111" t="s">
        <v>217</v>
      </c>
      <c r="B10" s="112"/>
      <c r="C10" s="107"/>
      <c r="D10" s="108"/>
      <c r="E10" s="107"/>
      <c r="F10" s="109"/>
      <c r="G10" s="109"/>
      <c r="H10" s="109"/>
      <c r="I10" s="109"/>
      <c r="J10" s="109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spans="1:24" s="105" customFormat="1" ht="55.5" customHeight="1">
      <c r="A11" s="113" t="s">
        <v>218</v>
      </c>
      <c r="B11" s="107"/>
      <c r="C11" s="107"/>
      <c r="D11" s="108"/>
      <c r="E11" s="107"/>
      <c r="F11" s="109"/>
      <c r="G11" s="109"/>
      <c r="H11" s="109"/>
      <c r="I11" s="109"/>
      <c r="J11" s="109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spans="1:24" ht="49.5" customHeight="1">
      <c r="A12" s="114" t="s">
        <v>83</v>
      </c>
      <c r="B12" s="114"/>
      <c r="C12" s="114"/>
      <c r="D12" s="115"/>
      <c r="E12" s="114"/>
      <c r="F12" s="116"/>
      <c r="G12" s="116"/>
      <c r="H12" s="116"/>
      <c r="I12" s="116"/>
      <c r="J12" s="116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spans="1:24" ht="56.25" customHeight="1">
      <c r="A13" s="114" t="s">
        <v>84</v>
      </c>
      <c r="B13" s="114"/>
      <c r="C13" s="114"/>
      <c r="D13" s="115"/>
      <c r="E13" s="114"/>
      <c r="F13" s="116"/>
      <c r="G13" s="116"/>
      <c r="H13" s="116"/>
      <c r="I13" s="116"/>
      <c r="J13" s="116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spans="1:24" ht="51" customHeight="1">
      <c r="A14" s="114" t="s">
        <v>85</v>
      </c>
      <c r="B14" s="114"/>
      <c r="C14" s="114"/>
      <c r="D14" s="115"/>
      <c r="E14" s="114"/>
      <c r="F14" s="116"/>
      <c r="G14" s="116"/>
      <c r="H14" s="116"/>
      <c r="I14" s="116"/>
      <c r="J14" s="116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spans="1:24" ht="86.25" customHeight="1">
      <c r="A15" s="114" t="s">
        <v>86</v>
      </c>
      <c r="B15" s="114"/>
      <c r="C15" s="114"/>
      <c r="D15" s="115"/>
      <c r="E15" s="114"/>
      <c r="F15" s="116"/>
      <c r="G15" s="116"/>
      <c r="H15" s="116"/>
      <c r="I15" s="116"/>
      <c r="J15" s="116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</row>
    <row r="16" spans="1:24" ht="65.25" customHeight="1">
      <c r="A16" s="114" t="s">
        <v>219</v>
      </c>
      <c r="B16" s="114"/>
      <c r="C16" s="114"/>
      <c r="D16" s="115"/>
      <c r="E16" s="114"/>
      <c r="F16" s="116"/>
      <c r="G16" s="116"/>
      <c r="H16" s="116"/>
      <c r="I16" s="116"/>
      <c r="J16" s="116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spans="1:24" ht="22.5" customHeight="1">
      <c r="A17" s="114" t="s">
        <v>87</v>
      </c>
      <c r="B17" s="114"/>
      <c r="C17" s="114"/>
      <c r="D17" s="115"/>
      <c r="E17" s="114"/>
      <c r="F17" s="116"/>
      <c r="G17" s="116"/>
      <c r="H17" s="116"/>
      <c r="I17" s="116"/>
      <c r="J17" s="116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20"/>
    </row>
    <row r="18" spans="1:24" ht="29.25" customHeight="1">
      <c r="A18" s="114" t="s">
        <v>220</v>
      </c>
      <c r="B18" s="114"/>
      <c r="C18" s="114"/>
      <c r="D18" s="115"/>
      <c r="E18" s="114"/>
      <c r="F18" s="116"/>
      <c r="G18" s="116"/>
      <c r="H18" s="116"/>
      <c r="I18" s="116"/>
      <c r="J18" s="116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spans="1:24" ht="24" customHeight="1">
      <c r="A19" s="114" t="s">
        <v>221</v>
      </c>
      <c r="B19" s="114"/>
      <c r="C19" s="114"/>
      <c r="D19" s="115"/>
      <c r="E19" s="114"/>
      <c r="F19" s="116"/>
      <c r="G19" s="116"/>
      <c r="H19" s="116"/>
      <c r="I19" s="116"/>
      <c r="J19" s="116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spans="1:24" ht="24" customHeight="1">
      <c r="A20" s="114" t="s">
        <v>222</v>
      </c>
      <c r="B20" s="114"/>
      <c r="C20" s="114"/>
      <c r="D20" s="115"/>
      <c r="E20" s="114"/>
      <c r="F20" s="116"/>
      <c r="G20" s="116"/>
      <c r="H20" s="116"/>
      <c r="I20" s="116"/>
      <c r="J20" s="116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spans="1:24" ht="25.5" customHeight="1">
      <c r="A21" s="114" t="s">
        <v>88</v>
      </c>
      <c r="B21" s="114"/>
      <c r="C21" s="114"/>
      <c r="D21" s="115"/>
      <c r="E21" s="114"/>
      <c r="F21" s="116"/>
      <c r="G21" s="116"/>
      <c r="H21" s="116"/>
      <c r="I21" s="116"/>
      <c r="J21" s="116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spans="1:24" ht="28.5" customHeight="1">
      <c r="A22" s="117" t="s">
        <v>223</v>
      </c>
      <c r="B22" s="114"/>
      <c r="C22" s="114"/>
      <c r="D22" s="115"/>
      <c r="E22" s="114"/>
      <c r="F22" s="116"/>
      <c r="G22" s="116"/>
      <c r="H22" s="116"/>
      <c r="I22" s="116"/>
      <c r="J22" s="116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</row>
    <row r="23" spans="1:24" ht="42" customHeight="1">
      <c r="A23" s="118" t="s">
        <v>224</v>
      </c>
      <c r="B23" s="114"/>
      <c r="C23" s="114"/>
      <c r="D23" s="115"/>
      <c r="E23" s="114"/>
      <c r="F23" s="116"/>
      <c r="G23" s="116"/>
      <c r="H23" s="116"/>
      <c r="I23" s="116"/>
      <c r="J23" s="116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spans="1:24" ht="29.25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</row>
    <row r="25" spans="1:24" ht="36.75" customHeight="1">
      <c r="A25" s="120" t="s">
        <v>225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</row>
    <row r="26" spans="1:24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24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</row>
    <row r="28" spans="1:24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</row>
    <row r="29" spans="1:24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</row>
    <row r="30" spans="1:24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</row>
    <row r="31" spans="1:24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</row>
    <row r="32" spans="1:24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</row>
    <row r="33" spans="1:18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</row>
    <row r="35" spans="1:18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</sheetData>
  <mergeCells count="19">
    <mergeCell ref="P6:R6"/>
    <mergeCell ref="S6:U6"/>
    <mergeCell ref="V6:X6"/>
    <mergeCell ref="F6:H6"/>
    <mergeCell ref="I6:I7"/>
    <mergeCell ref="J6:J7"/>
    <mergeCell ref="K6:K7"/>
    <mergeCell ref="L6:L7"/>
    <mergeCell ref="M6:O6"/>
    <mergeCell ref="U1:X1"/>
    <mergeCell ref="C2:X2"/>
    <mergeCell ref="C3:X3"/>
    <mergeCell ref="C4:X4"/>
    <mergeCell ref="F5:X5"/>
    <mergeCell ref="A6:A7"/>
    <mergeCell ref="B6:B7"/>
    <mergeCell ref="C6:C7"/>
    <mergeCell ref="D6:D7"/>
    <mergeCell ref="E6:E7"/>
  </mergeCells>
  <pageMargins left="0.31496062992125984" right="0.23622047244094491" top="0.47244094488188981" bottom="0.39370078740157483" header="0.31496062992125984" footer="0.31496062992125984"/>
  <pageSetup paperSize="9" scale="40" orientation="landscape" blackAndWhite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5"/>
  <sheetViews>
    <sheetView view="pageBreakPreview" zoomScale="60" workbookViewId="0">
      <pane xSplit="1" ySplit="7" topLeftCell="C8" activePane="bottomRight" state="frozen"/>
      <selection activeCell="A20" sqref="A20:E21"/>
      <selection pane="topRight" activeCell="A20" sqref="A20:E21"/>
      <selection pane="bottomLeft" activeCell="A20" sqref="A20:E21"/>
      <selection pane="bottomRight" activeCell="C2" sqref="C2:X2"/>
    </sheetView>
  </sheetViews>
  <sheetFormatPr defaultRowHeight="15"/>
  <cols>
    <col min="1" max="1" width="36.28515625" customWidth="1"/>
    <col min="2" max="2" width="13.85546875" customWidth="1"/>
    <col min="3" max="3" width="12.5703125" customWidth="1"/>
    <col min="4" max="4" width="15.7109375" customWidth="1"/>
    <col min="5" max="5" width="12.5703125" customWidth="1"/>
    <col min="6" max="6" width="11.5703125" customWidth="1"/>
    <col min="7" max="7" width="12.42578125" customWidth="1"/>
    <col min="8" max="8" width="11.140625" customWidth="1"/>
    <col min="9" max="10" width="12.85546875" customWidth="1"/>
    <col min="11" max="11" width="15.7109375" customWidth="1"/>
    <col min="12" max="12" width="14.42578125" customWidth="1"/>
    <col min="13" max="13" width="11.140625" customWidth="1"/>
    <col min="14" max="14" width="11.7109375" customWidth="1"/>
    <col min="15" max="15" width="10.28515625" customWidth="1"/>
    <col min="16" max="17" width="11.5703125" customWidth="1"/>
    <col min="18" max="18" width="10.85546875" customWidth="1"/>
    <col min="19" max="20" width="11" customWidth="1"/>
    <col min="21" max="21" width="10.140625" customWidth="1"/>
    <col min="22" max="23" width="12.28515625" customWidth="1"/>
    <col min="24" max="24" width="12.140625" customWidth="1"/>
  </cols>
  <sheetData>
    <row r="1" spans="1:24" s="1" customFormat="1" ht="34.9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100"/>
      <c r="M1" s="101"/>
      <c r="N1" s="101"/>
      <c r="O1" s="101"/>
      <c r="P1" s="101"/>
      <c r="Q1" s="101"/>
      <c r="R1" s="101"/>
      <c r="U1" s="204" t="s">
        <v>230</v>
      </c>
      <c r="V1" s="205"/>
      <c r="W1" s="205"/>
      <c r="X1" s="205"/>
    </row>
    <row r="2" spans="1:24" s="1" customFormat="1" ht="27.75" customHeight="1">
      <c r="A2" s="102"/>
      <c r="B2" s="102"/>
      <c r="C2" s="206" t="s">
        <v>393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</row>
    <row r="3" spans="1:24" s="1" customFormat="1" ht="21" customHeight="1">
      <c r="A3" s="102"/>
      <c r="B3" s="102"/>
      <c r="C3" s="206" t="s">
        <v>203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4" s="1" customFormat="1" ht="56.25" customHeight="1">
      <c r="A4" s="102"/>
      <c r="B4" s="102"/>
      <c r="C4" s="206" t="s">
        <v>226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</row>
    <row r="5" spans="1:24" ht="15" customHeight="1">
      <c r="A5" s="103"/>
      <c r="B5" s="103"/>
      <c r="C5" s="103"/>
      <c r="D5" s="103"/>
      <c r="E5" s="103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</row>
    <row r="6" spans="1:24" ht="75.75" customHeight="1">
      <c r="A6" s="203" t="s">
        <v>205</v>
      </c>
      <c r="B6" s="203" t="s">
        <v>206</v>
      </c>
      <c r="C6" s="203" t="s">
        <v>233</v>
      </c>
      <c r="D6" s="203" t="s">
        <v>207</v>
      </c>
      <c r="E6" s="203" t="s">
        <v>234</v>
      </c>
      <c r="F6" s="203" t="s">
        <v>235</v>
      </c>
      <c r="G6" s="203"/>
      <c r="H6" s="203"/>
      <c r="I6" s="203" t="s">
        <v>208</v>
      </c>
      <c r="J6" s="203" t="s">
        <v>209</v>
      </c>
      <c r="K6" s="203" t="s">
        <v>207</v>
      </c>
      <c r="L6" s="203" t="s">
        <v>210</v>
      </c>
      <c r="M6" s="203" t="s">
        <v>211</v>
      </c>
      <c r="N6" s="203"/>
      <c r="O6" s="203"/>
      <c r="P6" s="203" t="s">
        <v>212</v>
      </c>
      <c r="Q6" s="203"/>
      <c r="R6" s="203"/>
      <c r="S6" s="203" t="s">
        <v>213</v>
      </c>
      <c r="T6" s="203"/>
      <c r="U6" s="203"/>
      <c r="V6" s="203" t="s">
        <v>214</v>
      </c>
      <c r="W6" s="203"/>
      <c r="X6" s="203"/>
    </row>
    <row r="7" spans="1:24" s="105" customFormat="1" ht="106.5" customHeight="1">
      <c r="A7" s="203"/>
      <c r="B7" s="203"/>
      <c r="C7" s="203"/>
      <c r="D7" s="203"/>
      <c r="E7" s="203"/>
      <c r="F7" s="104" t="s">
        <v>82</v>
      </c>
      <c r="G7" s="104" t="s">
        <v>41</v>
      </c>
      <c r="H7" s="104" t="s">
        <v>0</v>
      </c>
      <c r="I7" s="203"/>
      <c r="J7" s="203"/>
      <c r="K7" s="203"/>
      <c r="L7" s="203"/>
      <c r="M7" s="104" t="s">
        <v>82</v>
      </c>
      <c r="N7" s="104" t="s">
        <v>41</v>
      </c>
      <c r="O7" s="104" t="s">
        <v>0</v>
      </c>
      <c r="P7" s="104" t="s">
        <v>82</v>
      </c>
      <c r="Q7" s="104" t="s">
        <v>41</v>
      </c>
      <c r="R7" s="104" t="s">
        <v>0</v>
      </c>
      <c r="S7" s="104" t="s">
        <v>82</v>
      </c>
      <c r="T7" s="104" t="s">
        <v>41</v>
      </c>
      <c r="U7" s="104" t="s">
        <v>0</v>
      </c>
      <c r="V7" s="104" t="s">
        <v>82</v>
      </c>
      <c r="W7" s="104" t="s">
        <v>41</v>
      </c>
      <c r="X7" s="104" t="s">
        <v>0</v>
      </c>
    </row>
    <row r="8" spans="1:24" s="105" customFormat="1" ht="36.75" customHeight="1">
      <c r="A8" s="106" t="s">
        <v>215</v>
      </c>
      <c r="B8" s="106"/>
      <c r="C8" s="107"/>
      <c r="D8" s="108"/>
      <c r="E8" s="107"/>
      <c r="F8" s="109"/>
      <c r="G8" s="109"/>
      <c r="H8" s="109"/>
      <c r="I8" s="109"/>
      <c r="J8" s="109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</row>
    <row r="9" spans="1:24" s="105" customFormat="1" ht="33" customHeight="1">
      <c r="A9" s="106" t="s">
        <v>216</v>
      </c>
      <c r="B9" s="110"/>
      <c r="C9" s="107"/>
      <c r="D9" s="108"/>
      <c r="E9" s="107"/>
      <c r="F9" s="109"/>
      <c r="G9" s="109"/>
      <c r="H9" s="109"/>
      <c r="I9" s="109"/>
      <c r="J9" s="109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</row>
    <row r="10" spans="1:24" s="105" customFormat="1" ht="34.5" customHeight="1">
      <c r="A10" s="111" t="s">
        <v>217</v>
      </c>
      <c r="B10" s="112"/>
      <c r="C10" s="107"/>
      <c r="D10" s="108"/>
      <c r="E10" s="107"/>
      <c r="F10" s="109"/>
      <c r="G10" s="109"/>
      <c r="H10" s="109"/>
      <c r="I10" s="109"/>
      <c r="J10" s="109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spans="1:24" s="105" customFormat="1" ht="55.5" customHeight="1">
      <c r="A11" s="113" t="s">
        <v>218</v>
      </c>
      <c r="B11" s="107"/>
      <c r="C11" s="107"/>
      <c r="D11" s="108"/>
      <c r="E11" s="107"/>
      <c r="F11" s="109"/>
      <c r="G11" s="109"/>
      <c r="H11" s="109"/>
      <c r="I11" s="109"/>
      <c r="J11" s="109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spans="1:24" ht="49.5" customHeight="1">
      <c r="A12" s="114" t="s">
        <v>83</v>
      </c>
      <c r="B12" s="114"/>
      <c r="C12" s="114"/>
      <c r="D12" s="115"/>
      <c r="E12" s="114"/>
      <c r="F12" s="116"/>
      <c r="G12" s="116"/>
      <c r="H12" s="116"/>
      <c r="I12" s="116"/>
      <c r="J12" s="116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spans="1:24" ht="56.25" customHeight="1">
      <c r="A13" s="114" t="s">
        <v>84</v>
      </c>
      <c r="B13" s="114"/>
      <c r="C13" s="114"/>
      <c r="D13" s="115"/>
      <c r="E13" s="114"/>
      <c r="F13" s="116"/>
      <c r="G13" s="116"/>
      <c r="H13" s="116"/>
      <c r="I13" s="116"/>
      <c r="J13" s="116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spans="1:24" ht="51" customHeight="1">
      <c r="A14" s="114" t="s">
        <v>85</v>
      </c>
      <c r="B14" s="114"/>
      <c r="C14" s="114"/>
      <c r="D14" s="115"/>
      <c r="E14" s="114"/>
      <c r="F14" s="116"/>
      <c r="G14" s="116"/>
      <c r="H14" s="116"/>
      <c r="I14" s="116"/>
      <c r="J14" s="116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spans="1:24" ht="86.25" customHeight="1">
      <c r="A15" s="114" t="s">
        <v>86</v>
      </c>
      <c r="B15" s="114"/>
      <c r="C15" s="114"/>
      <c r="D15" s="115"/>
      <c r="E15" s="114"/>
      <c r="F15" s="116"/>
      <c r="G15" s="116"/>
      <c r="H15" s="116"/>
      <c r="I15" s="116"/>
      <c r="J15" s="116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</row>
    <row r="16" spans="1:24" ht="65.25" customHeight="1">
      <c r="A16" s="114" t="s">
        <v>219</v>
      </c>
      <c r="B16" s="114"/>
      <c r="C16" s="114"/>
      <c r="D16" s="115"/>
      <c r="E16" s="114"/>
      <c r="F16" s="116"/>
      <c r="G16" s="116"/>
      <c r="H16" s="116"/>
      <c r="I16" s="116"/>
      <c r="J16" s="116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spans="1:24" ht="22.5" customHeight="1">
      <c r="A17" s="114" t="s">
        <v>87</v>
      </c>
      <c r="B17" s="114"/>
      <c r="C17" s="114"/>
      <c r="D17" s="115"/>
      <c r="E17" s="114"/>
      <c r="F17" s="116"/>
      <c r="G17" s="116"/>
      <c r="H17" s="116"/>
      <c r="I17" s="116"/>
      <c r="J17" s="116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20"/>
    </row>
    <row r="18" spans="1:24" ht="29.25" customHeight="1">
      <c r="A18" s="114" t="s">
        <v>220</v>
      </c>
      <c r="B18" s="114"/>
      <c r="C18" s="114"/>
      <c r="D18" s="115"/>
      <c r="E18" s="114"/>
      <c r="F18" s="116"/>
      <c r="G18" s="116"/>
      <c r="H18" s="116"/>
      <c r="I18" s="116"/>
      <c r="J18" s="116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spans="1:24" ht="24" customHeight="1">
      <c r="A19" s="114" t="s">
        <v>221</v>
      </c>
      <c r="B19" s="114"/>
      <c r="C19" s="114"/>
      <c r="D19" s="115"/>
      <c r="E19" s="114"/>
      <c r="F19" s="116"/>
      <c r="G19" s="116"/>
      <c r="H19" s="116"/>
      <c r="I19" s="116"/>
      <c r="J19" s="116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spans="1:24" ht="24" customHeight="1">
      <c r="A20" s="114" t="s">
        <v>222</v>
      </c>
      <c r="B20" s="114"/>
      <c r="C20" s="114"/>
      <c r="D20" s="115"/>
      <c r="E20" s="114"/>
      <c r="F20" s="116"/>
      <c r="G20" s="116"/>
      <c r="H20" s="116"/>
      <c r="I20" s="116"/>
      <c r="J20" s="116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spans="1:24" ht="25.5" customHeight="1">
      <c r="A21" s="114" t="s">
        <v>88</v>
      </c>
      <c r="B21" s="114"/>
      <c r="C21" s="114"/>
      <c r="D21" s="115"/>
      <c r="E21" s="114"/>
      <c r="F21" s="116"/>
      <c r="G21" s="116"/>
      <c r="H21" s="116"/>
      <c r="I21" s="116"/>
      <c r="J21" s="116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spans="1:24" ht="28.5" customHeight="1">
      <c r="A22" s="114" t="s">
        <v>223</v>
      </c>
      <c r="B22" s="114"/>
      <c r="C22" s="114"/>
      <c r="D22" s="115"/>
      <c r="E22" s="114"/>
      <c r="F22" s="116"/>
      <c r="G22" s="116"/>
      <c r="H22" s="116"/>
      <c r="I22" s="116"/>
      <c r="J22" s="116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</row>
    <row r="23" spans="1:24" ht="42" customHeight="1">
      <c r="A23" s="114" t="s">
        <v>224</v>
      </c>
      <c r="B23" s="114"/>
      <c r="C23" s="114"/>
      <c r="D23" s="115"/>
      <c r="E23" s="114"/>
      <c r="F23" s="116"/>
      <c r="G23" s="116"/>
      <c r="H23" s="116"/>
      <c r="I23" s="116"/>
      <c r="J23" s="116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spans="1:24" ht="29.25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</row>
    <row r="25" spans="1:24" ht="30">
      <c r="A25" s="121" t="s">
        <v>225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</row>
    <row r="26" spans="1:24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24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</row>
    <row r="28" spans="1:24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</row>
    <row r="29" spans="1:24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</row>
    <row r="30" spans="1:24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</row>
    <row r="31" spans="1:24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</row>
    <row r="32" spans="1:24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</row>
    <row r="33" spans="1:18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</row>
    <row r="35" spans="1:18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</sheetData>
  <mergeCells count="19">
    <mergeCell ref="P6:R6"/>
    <mergeCell ref="S6:U6"/>
    <mergeCell ref="V6:X6"/>
    <mergeCell ref="F6:H6"/>
    <mergeCell ref="I6:I7"/>
    <mergeCell ref="J6:J7"/>
    <mergeCell ref="K6:K7"/>
    <mergeCell ref="L6:L7"/>
    <mergeCell ref="M6:O6"/>
    <mergeCell ref="U1:X1"/>
    <mergeCell ref="C2:X2"/>
    <mergeCell ref="C3:X3"/>
    <mergeCell ref="C4:X4"/>
    <mergeCell ref="F5:X5"/>
    <mergeCell ref="A6:A7"/>
    <mergeCell ref="B6:B7"/>
    <mergeCell ref="C6:C7"/>
    <mergeCell ref="D6:D7"/>
    <mergeCell ref="E6:E7"/>
  </mergeCells>
  <pageMargins left="0.31496062992125984" right="0.23622047244094491" top="0.47244094488188981" bottom="0.39370078740157483" header="0.31496062992125984" footer="0.31496062992125984"/>
  <pageSetup paperSize="9" scale="40" orientation="landscape" blackAndWhite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5"/>
  <sheetViews>
    <sheetView workbookViewId="0">
      <pane xSplit="1" ySplit="7" topLeftCell="C8" activePane="bottomRight" state="frozen"/>
      <selection activeCell="A20" sqref="A20:E21"/>
      <selection pane="topRight" activeCell="A20" sqref="A20:E21"/>
      <selection pane="bottomLeft" activeCell="A20" sqref="A20:E21"/>
      <selection pane="bottomRight" activeCell="C2" sqref="C2:X2"/>
    </sheetView>
  </sheetViews>
  <sheetFormatPr defaultRowHeight="15"/>
  <cols>
    <col min="1" max="1" width="36.28515625" customWidth="1"/>
    <col min="2" max="2" width="13.85546875" customWidth="1"/>
    <col min="3" max="3" width="12.5703125" customWidth="1"/>
    <col min="4" max="4" width="15.7109375" customWidth="1"/>
    <col min="5" max="5" width="12.5703125" customWidth="1"/>
    <col min="6" max="6" width="11.5703125" customWidth="1"/>
    <col min="7" max="7" width="12.42578125" customWidth="1"/>
    <col min="8" max="8" width="11.140625" customWidth="1"/>
    <col min="9" max="10" width="12.85546875" customWidth="1"/>
    <col min="11" max="11" width="15.7109375" customWidth="1"/>
    <col min="12" max="12" width="14.42578125" customWidth="1"/>
    <col min="13" max="13" width="11.140625" customWidth="1"/>
    <col min="14" max="14" width="11.7109375" customWidth="1"/>
    <col min="15" max="15" width="10.28515625" customWidth="1"/>
    <col min="16" max="17" width="11.5703125" customWidth="1"/>
    <col min="18" max="18" width="10.85546875" customWidth="1"/>
    <col min="19" max="20" width="11" customWidth="1"/>
    <col min="21" max="21" width="10.140625" customWidth="1"/>
    <col min="22" max="23" width="12.28515625" customWidth="1"/>
    <col min="24" max="24" width="12.140625" customWidth="1"/>
  </cols>
  <sheetData>
    <row r="1" spans="1:24" s="1" customFormat="1" ht="37.9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100"/>
      <c r="M1" s="101"/>
      <c r="N1" s="101"/>
      <c r="O1" s="101"/>
      <c r="P1" s="101"/>
      <c r="Q1" s="101"/>
      <c r="R1" s="101"/>
      <c r="U1" s="204" t="s">
        <v>336</v>
      </c>
      <c r="V1" s="205"/>
      <c r="W1" s="205"/>
      <c r="X1" s="205"/>
    </row>
    <row r="2" spans="1:24" s="1" customFormat="1" ht="27.75" customHeight="1">
      <c r="A2" s="102"/>
      <c r="B2" s="102"/>
      <c r="C2" s="206" t="s">
        <v>393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</row>
    <row r="3" spans="1:24" s="1" customFormat="1" ht="21" customHeight="1">
      <c r="A3" s="102"/>
      <c r="B3" s="102"/>
      <c r="C3" s="206" t="s">
        <v>227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4" s="1" customFormat="1" ht="56.25" customHeight="1">
      <c r="A4" s="102"/>
      <c r="B4" s="102"/>
      <c r="C4" s="206" t="s">
        <v>228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</row>
    <row r="5" spans="1:24" ht="15" customHeight="1">
      <c r="A5" s="103"/>
      <c r="B5" s="103"/>
      <c r="C5" s="103"/>
      <c r="D5" s="103"/>
      <c r="E5" s="103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</row>
    <row r="6" spans="1:24" ht="75.75" customHeight="1">
      <c r="A6" s="203" t="s">
        <v>205</v>
      </c>
      <c r="B6" s="203" t="s">
        <v>206</v>
      </c>
      <c r="C6" s="203" t="s">
        <v>233</v>
      </c>
      <c r="D6" s="203" t="s">
        <v>207</v>
      </c>
      <c r="E6" s="203" t="s">
        <v>234</v>
      </c>
      <c r="F6" s="203" t="s">
        <v>235</v>
      </c>
      <c r="G6" s="203"/>
      <c r="H6" s="203"/>
      <c r="I6" s="203" t="s">
        <v>208</v>
      </c>
      <c r="J6" s="203" t="s">
        <v>209</v>
      </c>
      <c r="K6" s="203" t="s">
        <v>207</v>
      </c>
      <c r="L6" s="203" t="s">
        <v>210</v>
      </c>
      <c r="M6" s="203" t="s">
        <v>211</v>
      </c>
      <c r="N6" s="203"/>
      <c r="O6" s="203"/>
      <c r="P6" s="203" t="s">
        <v>212</v>
      </c>
      <c r="Q6" s="203"/>
      <c r="R6" s="203"/>
      <c r="S6" s="203" t="s">
        <v>213</v>
      </c>
      <c r="T6" s="203"/>
      <c r="U6" s="203"/>
      <c r="V6" s="203" t="s">
        <v>214</v>
      </c>
      <c r="W6" s="203"/>
      <c r="X6" s="203"/>
    </row>
    <row r="7" spans="1:24" s="105" customFormat="1" ht="106.5" customHeight="1">
      <c r="A7" s="203"/>
      <c r="B7" s="203"/>
      <c r="C7" s="203"/>
      <c r="D7" s="203"/>
      <c r="E7" s="203"/>
      <c r="F7" s="104" t="s">
        <v>82</v>
      </c>
      <c r="G7" s="104" t="s">
        <v>41</v>
      </c>
      <c r="H7" s="104" t="s">
        <v>0</v>
      </c>
      <c r="I7" s="203"/>
      <c r="J7" s="203"/>
      <c r="K7" s="203"/>
      <c r="L7" s="203"/>
      <c r="M7" s="104" t="s">
        <v>82</v>
      </c>
      <c r="N7" s="104" t="s">
        <v>41</v>
      </c>
      <c r="O7" s="104" t="s">
        <v>0</v>
      </c>
      <c r="P7" s="104" t="s">
        <v>82</v>
      </c>
      <c r="Q7" s="104" t="s">
        <v>41</v>
      </c>
      <c r="R7" s="104" t="s">
        <v>0</v>
      </c>
      <c r="S7" s="104" t="s">
        <v>82</v>
      </c>
      <c r="T7" s="104" t="s">
        <v>41</v>
      </c>
      <c r="U7" s="104" t="s">
        <v>0</v>
      </c>
      <c r="V7" s="104" t="s">
        <v>82</v>
      </c>
      <c r="W7" s="104" t="s">
        <v>41</v>
      </c>
      <c r="X7" s="104" t="s">
        <v>0</v>
      </c>
    </row>
    <row r="8" spans="1:24" s="105" customFormat="1" ht="36.75" customHeight="1">
      <c r="A8" s="106" t="s">
        <v>215</v>
      </c>
      <c r="B8" s="106"/>
      <c r="C8" s="107"/>
      <c r="D8" s="108"/>
      <c r="E8" s="107"/>
      <c r="F8" s="109"/>
      <c r="G8" s="109"/>
      <c r="H8" s="109"/>
      <c r="I8" s="109"/>
      <c r="J8" s="109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</row>
    <row r="9" spans="1:24" s="105" customFormat="1" ht="33" customHeight="1">
      <c r="A9" s="106" t="s">
        <v>216</v>
      </c>
      <c r="B9" s="110"/>
      <c r="C9" s="107"/>
      <c r="D9" s="108"/>
      <c r="E9" s="107"/>
      <c r="F9" s="109"/>
      <c r="G9" s="109"/>
      <c r="H9" s="109"/>
      <c r="I9" s="109"/>
      <c r="J9" s="109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</row>
    <row r="10" spans="1:24" s="105" customFormat="1" ht="34.5" customHeight="1">
      <c r="A10" s="111" t="s">
        <v>217</v>
      </c>
      <c r="B10" s="112"/>
      <c r="C10" s="107"/>
      <c r="D10" s="108"/>
      <c r="E10" s="107"/>
      <c r="F10" s="109"/>
      <c r="G10" s="109"/>
      <c r="H10" s="109"/>
      <c r="I10" s="109"/>
      <c r="J10" s="109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spans="1:24" s="105" customFormat="1" ht="55.5" customHeight="1">
      <c r="A11" s="113" t="s">
        <v>218</v>
      </c>
      <c r="B11" s="107"/>
      <c r="C11" s="107"/>
      <c r="D11" s="108"/>
      <c r="E11" s="107"/>
      <c r="F11" s="109"/>
      <c r="G11" s="109"/>
      <c r="H11" s="109"/>
      <c r="I11" s="109"/>
      <c r="J11" s="109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spans="1:24" ht="49.5" customHeight="1">
      <c r="A12" s="114" t="s">
        <v>83</v>
      </c>
      <c r="B12" s="114"/>
      <c r="C12" s="114"/>
      <c r="D12" s="115"/>
      <c r="E12" s="114"/>
      <c r="F12" s="116"/>
      <c r="G12" s="116"/>
      <c r="H12" s="116"/>
      <c r="I12" s="116"/>
      <c r="J12" s="116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spans="1:24" ht="56.25" customHeight="1">
      <c r="A13" s="114" t="s">
        <v>84</v>
      </c>
      <c r="B13" s="114"/>
      <c r="C13" s="114"/>
      <c r="D13" s="115"/>
      <c r="E13" s="114"/>
      <c r="F13" s="116"/>
      <c r="G13" s="116"/>
      <c r="H13" s="116"/>
      <c r="I13" s="116"/>
      <c r="J13" s="116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spans="1:24" ht="51" customHeight="1">
      <c r="A14" s="114" t="s">
        <v>85</v>
      </c>
      <c r="B14" s="114"/>
      <c r="C14" s="114"/>
      <c r="D14" s="115"/>
      <c r="E14" s="114"/>
      <c r="F14" s="116"/>
      <c r="G14" s="116"/>
      <c r="H14" s="116"/>
      <c r="I14" s="116"/>
      <c r="J14" s="116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spans="1:24" ht="86.25" hidden="1" customHeight="1">
      <c r="A15" s="114" t="s">
        <v>86</v>
      </c>
      <c r="B15" s="114"/>
      <c r="C15" s="114"/>
      <c r="D15" s="115"/>
      <c r="E15" s="114"/>
      <c r="F15" s="116"/>
      <c r="G15" s="116"/>
      <c r="H15" s="116"/>
      <c r="I15" s="116"/>
      <c r="J15" s="116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</row>
    <row r="16" spans="1:24" ht="65.25" hidden="1" customHeight="1">
      <c r="A16" s="114" t="s">
        <v>219</v>
      </c>
      <c r="B16" s="114"/>
      <c r="C16" s="114"/>
      <c r="D16" s="115"/>
      <c r="E16" s="114"/>
      <c r="F16" s="116"/>
      <c r="G16" s="116"/>
      <c r="H16" s="116"/>
      <c r="I16" s="116"/>
      <c r="J16" s="116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spans="1:24" ht="22.5" hidden="1" customHeight="1">
      <c r="A17" s="114" t="s">
        <v>87</v>
      </c>
      <c r="B17" s="114"/>
      <c r="C17" s="114"/>
      <c r="D17" s="115"/>
      <c r="E17" s="114"/>
      <c r="F17" s="116"/>
      <c r="G17" s="116"/>
      <c r="H17" s="116"/>
      <c r="I17" s="116"/>
      <c r="J17" s="116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20"/>
    </row>
    <row r="18" spans="1:24" ht="29.25" hidden="1" customHeight="1">
      <c r="A18" s="114" t="s">
        <v>220</v>
      </c>
      <c r="B18" s="114"/>
      <c r="C18" s="114"/>
      <c r="D18" s="115"/>
      <c r="E18" s="114"/>
      <c r="F18" s="116"/>
      <c r="G18" s="116"/>
      <c r="H18" s="116"/>
      <c r="I18" s="116"/>
      <c r="J18" s="116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spans="1:24" ht="24" hidden="1" customHeight="1">
      <c r="A19" s="114" t="s">
        <v>221</v>
      </c>
      <c r="B19" s="114"/>
      <c r="C19" s="114"/>
      <c r="D19" s="115"/>
      <c r="E19" s="114"/>
      <c r="F19" s="116"/>
      <c r="G19" s="116"/>
      <c r="H19" s="116"/>
      <c r="I19" s="116"/>
      <c r="J19" s="116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spans="1:24" ht="24" hidden="1" customHeight="1">
      <c r="A20" s="114" t="s">
        <v>222</v>
      </c>
      <c r="B20" s="114"/>
      <c r="C20" s="114"/>
      <c r="D20" s="115"/>
      <c r="E20" s="114"/>
      <c r="F20" s="116"/>
      <c r="G20" s="116"/>
      <c r="H20" s="116"/>
      <c r="I20" s="116"/>
      <c r="J20" s="116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spans="1:24" ht="25.5" hidden="1" customHeight="1">
      <c r="A21" s="114" t="s">
        <v>88</v>
      </c>
      <c r="B21" s="114"/>
      <c r="C21" s="114"/>
      <c r="D21" s="115"/>
      <c r="E21" s="114"/>
      <c r="F21" s="116"/>
      <c r="G21" s="116"/>
      <c r="H21" s="116"/>
      <c r="I21" s="116"/>
      <c r="J21" s="116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spans="1:24" ht="28.5" hidden="1" customHeight="1">
      <c r="A22" s="114" t="s">
        <v>223</v>
      </c>
      <c r="B22" s="114"/>
      <c r="C22" s="114"/>
      <c r="D22" s="115"/>
      <c r="E22" s="114"/>
      <c r="F22" s="116"/>
      <c r="G22" s="116"/>
      <c r="H22" s="116"/>
      <c r="I22" s="116"/>
      <c r="J22" s="116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</row>
    <row r="23" spans="1:24" ht="42" hidden="1" customHeight="1">
      <c r="A23" s="114" t="s">
        <v>224</v>
      </c>
      <c r="B23" s="114"/>
      <c r="C23" s="114"/>
      <c r="D23" s="115"/>
      <c r="E23" s="114"/>
      <c r="F23" s="116"/>
      <c r="G23" s="116"/>
      <c r="H23" s="116"/>
      <c r="I23" s="116"/>
      <c r="J23" s="116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spans="1:24" ht="29.25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</row>
    <row r="25" spans="1:24">
      <c r="A25" s="121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</row>
    <row r="26" spans="1:24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24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</row>
    <row r="28" spans="1:24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</row>
    <row r="29" spans="1:24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</row>
    <row r="30" spans="1:24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</row>
    <row r="31" spans="1:24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</row>
    <row r="32" spans="1:24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</row>
    <row r="33" spans="1:18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</row>
    <row r="35" spans="1:18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</sheetData>
  <mergeCells count="19">
    <mergeCell ref="P6:R6"/>
    <mergeCell ref="S6:U6"/>
    <mergeCell ref="V6:X6"/>
    <mergeCell ref="F6:H6"/>
    <mergeCell ref="I6:I7"/>
    <mergeCell ref="J6:J7"/>
    <mergeCell ref="K6:K7"/>
    <mergeCell ref="L6:L7"/>
    <mergeCell ref="M6:O6"/>
    <mergeCell ref="U1:X1"/>
    <mergeCell ref="C2:X2"/>
    <mergeCell ref="C3:X3"/>
    <mergeCell ref="C4:X4"/>
    <mergeCell ref="F5:X5"/>
    <mergeCell ref="A6:A7"/>
    <mergeCell ref="B6:B7"/>
    <mergeCell ref="C6:C7"/>
    <mergeCell ref="D6:D7"/>
    <mergeCell ref="E6:E7"/>
  </mergeCells>
  <pageMargins left="0.31496062992125984" right="0.23622047244094491" top="0.47244094488188981" bottom="0.39370078740157483" header="0.31496062992125984" footer="0.31496062992125984"/>
  <pageSetup paperSize="9" scale="40" orientation="landscape" blackAndWhite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view="pageBreakPreview" topLeftCell="A5" zoomScaleSheetLayoutView="100" workbookViewId="0">
      <selection activeCell="A20" sqref="A20:O21"/>
    </sheetView>
  </sheetViews>
  <sheetFormatPr defaultRowHeight="15"/>
  <cols>
    <col min="1" max="1" width="29.28515625" customWidth="1"/>
    <col min="2" max="2" width="11" customWidth="1"/>
  </cols>
  <sheetData>
    <row r="1" spans="1:17" ht="36.6" customHeight="1">
      <c r="K1" s="200" t="s">
        <v>202</v>
      </c>
      <c r="L1" s="200"/>
      <c r="M1" s="200"/>
      <c r="N1" s="200"/>
      <c r="O1" s="200"/>
      <c r="P1" s="84"/>
      <c r="Q1" s="84"/>
    </row>
    <row r="2" spans="1:17" ht="15.75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</row>
    <row r="3" spans="1:17" ht="15.75">
      <c r="A3" s="8" t="s">
        <v>2</v>
      </c>
      <c r="B3" s="9"/>
      <c r="C3" s="10"/>
      <c r="D3" s="10"/>
      <c r="E3" s="10"/>
      <c r="F3" s="10"/>
      <c r="G3" s="10"/>
      <c r="H3" s="10"/>
      <c r="I3" s="10"/>
      <c r="J3" s="10"/>
      <c r="K3" s="10"/>
    </row>
    <row r="4" spans="1:17" ht="15.75">
      <c r="A4" s="8" t="s">
        <v>3</v>
      </c>
      <c r="B4" s="9"/>
      <c r="C4" s="10"/>
      <c r="D4" s="10"/>
      <c r="E4" s="10"/>
      <c r="F4" s="10"/>
      <c r="G4" s="10"/>
      <c r="H4" s="10"/>
      <c r="I4" s="10"/>
      <c r="J4" s="10"/>
      <c r="K4" s="10"/>
    </row>
    <row r="5" spans="1:17" ht="15.75">
      <c r="A5" s="8" t="s">
        <v>4</v>
      </c>
      <c r="B5" s="9"/>
      <c r="C5" s="10"/>
      <c r="D5" s="10"/>
      <c r="E5" s="10"/>
      <c r="F5" s="10"/>
      <c r="G5" s="10"/>
      <c r="H5" s="10"/>
      <c r="I5" s="10"/>
      <c r="J5" s="10"/>
      <c r="K5" s="10"/>
    </row>
    <row r="6" spans="1:17" ht="15.75">
      <c r="A6" s="8" t="s">
        <v>5</v>
      </c>
      <c r="B6" s="9" t="s">
        <v>98</v>
      </c>
      <c r="C6" s="10"/>
      <c r="D6" s="10"/>
      <c r="E6" s="10"/>
      <c r="F6" s="10"/>
      <c r="G6" s="10"/>
      <c r="H6" s="10"/>
      <c r="I6" s="10"/>
      <c r="J6" s="10"/>
      <c r="K6" s="10"/>
    </row>
    <row r="7" spans="1:17" ht="15.75">
      <c r="A7" s="8" t="s">
        <v>6</v>
      </c>
      <c r="B7" s="9" t="s">
        <v>68</v>
      </c>
      <c r="C7" s="10"/>
      <c r="D7" s="10"/>
      <c r="E7" s="10"/>
      <c r="F7" s="10"/>
      <c r="G7" s="10"/>
      <c r="H7" s="10"/>
      <c r="I7" s="10"/>
      <c r="J7" s="10"/>
      <c r="K7" s="10"/>
    </row>
    <row r="8" spans="1:17" ht="31.5">
      <c r="A8" s="8" t="s">
        <v>7</v>
      </c>
      <c r="B8" s="9"/>
      <c r="C8" s="10"/>
      <c r="D8" s="10"/>
      <c r="E8" s="10"/>
      <c r="F8" s="10"/>
      <c r="G8" s="10"/>
      <c r="H8" s="10"/>
      <c r="I8" s="10"/>
      <c r="J8" s="10"/>
      <c r="K8" s="10"/>
    </row>
    <row r="9" spans="1:17" ht="31.5">
      <c r="A9" s="8" t="s">
        <v>8</v>
      </c>
      <c r="B9" s="9"/>
      <c r="C9" s="10"/>
      <c r="D9" s="10"/>
      <c r="E9" s="10"/>
      <c r="F9" s="10"/>
      <c r="G9" s="10"/>
      <c r="H9" s="10"/>
      <c r="I9" s="10"/>
      <c r="J9" s="10"/>
      <c r="K9" s="10"/>
    </row>
    <row r="10" spans="1:17" ht="15.75">
      <c r="A10" s="8" t="s">
        <v>31</v>
      </c>
      <c r="B10" s="9"/>
      <c r="C10" s="10"/>
      <c r="D10" s="10"/>
      <c r="E10" s="10"/>
      <c r="F10" s="10"/>
      <c r="G10" s="10"/>
      <c r="H10" s="10"/>
      <c r="I10" s="10"/>
      <c r="J10" s="10"/>
      <c r="K10" s="10"/>
    </row>
    <row r="11" spans="1:17" ht="15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7" ht="15.75">
      <c r="A12" s="201" t="s">
        <v>9</v>
      </c>
      <c r="B12" s="201"/>
      <c r="C12" s="201"/>
      <c r="D12" s="11"/>
      <c r="E12" s="11"/>
      <c r="F12" s="11"/>
      <c r="G12" s="11"/>
      <c r="H12" s="11"/>
      <c r="I12" s="11"/>
      <c r="J12" s="11"/>
      <c r="K12" s="11"/>
    </row>
    <row r="13" spans="1:17" ht="15.75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7">
      <c r="A14" s="13"/>
      <c r="B14" s="15">
        <v>2015</v>
      </c>
      <c r="C14" s="14">
        <v>2017</v>
      </c>
      <c r="D14" s="14">
        <v>2018</v>
      </c>
      <c r="E14" s="124">
        <v>2019</v>
      </c>
      <c r="F14" s="153"/>
      <c r="G14" s="153"/>
      <c r="H14" s="153"/>
      <c r="I14" s="153"/>
      <c r="J14" s="153"/>
    </row>
    <row r="15" spans="1:17" ht="15.75">
      <c r="A15" s="16" t="s">
        <v>10</v>
      </c>
      <c r="B15" s="17">
        <v>0</v>
      </c>
      <c r="C15" s="13"/>
      <c r="D15" s="18"/>
      <c r="E15" s="18"/>
      <c r="F15" s="154"/>
      <c r="G15" s="154"/>
      <c r="H15" s="154"/>
      <c r="I15" s="154"/>
      <c r="J15" s="154"/>
    </row>
    <row r="16" spans="1:17" ht="15.75">
      <c r="A16" s="16" t="s">
        <v>11</v>
      </c>
      <c r="B16" s="13"/>
      <c r="C16" s="13"/>
      <c r="D16" s="18"/>
      <c r="E16" s="18"/>
      <c r="F16" s="154"/>
      <c r="G16" s="154"/>
      <c r="H16" s="154"/>
      <c r="I16" s="154"/>
      <c r="J16" s="154"/>
    </row>
    <row r="17" spans="1:15" ht="15.75">
      <c r="A17" s="16" t="s">
        <v>12</v>
      </c>
      <c r="B17" s="13"/>
      <c r="C17" s="17">
        <v>0</v>
      </c>
      <c r="D17" s="17">
        <v>0</v>
      </c>
      <c r="E17" s="17">
        <v>0</v>
      </c>
      <c r="F17" s="137"/>
      <c r="G17" s="137"/>
      <c r="H17" s="137"/>
      <c r="I17" s="137"/>
      <c r="J17" s="137"/>
    </row>
    <row r="18" spans="1:15" s="157" customFormat="1" ht="15.75">
      <c r="A18" s="139"/>
      <c r="B18" s="140"/>
      <c r="C18" s="194"/>
      <c r="D18" s="194"/>
      <c r="E18" s="194"/>
      <c r="F18" s="194"/>
      <c r="G18" s="194"/>
      <c r="H18" s="194"/>
      <c r="I18" s="194"/>
      <c r="J18" s="194"/>
    </row>
    <row r="19" spans="1:15" s="157" customFormat="1" ht="15.75">
      <c r="A19" s="139"/>
      <c r="B19" s="140"/>
      <c r="C19" s="194"/>
      <c r="D19" s="194"/>
      <c r="E19" s="194"/>
      <c r="F19" s="194"/>
      <c r="G19" s="194"/>
      <c r="H19" s="194"/>
      <c r="I19" s="194"/>
      <c r="J19" s="194"/>
    </row>
    <row r="20" spans="1:15" s="157" customFormat="1" ht="15.75">
      <c r="A20" s="208" t="s">
        <v>377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</row>
    <row r="21" spans="1:15" ht="15.75">
      <c r="A21" s="139"/>
      <c r="B21" s="140"/>
      <c r="C21" s="140"/>
      <c r="D21" s="137"/>
      <c r="E21" s="137"/>
      <c r="F21" s="137"/>
      <c r="G21" s="137"/>
      <c r="H21" s="137"/>
      <c r="I21" s="137"/>
      <c r="J21" s="137"/>
      <c r="K21" s="137"/>
    </row>
    <row r="22" spans="1:15" ht="15.75">
      <c r="A22" s="210" t="s">
        <v>16</v>
      </c>
      <c r="B22" s="209" t="s">
        <v>7</v>
      </c>
      <c r="C22" s="210" t="s">
        <v>13</v>
      </c>
      <c r="D22" s="210"/>
      <c r="E22" s="210"/>
      <c r="F22" s="210"/>
      <c r="G22" s="210"/>
      <c r="H22" s="210"/>
      <c r="I22" s="210"/>
      <c r="J22" s="210"/>
      <c r="K22" s="210"/>
      <c r="L22" s="210" t="s">
        <v>17</v>
      </c>
      <c r="M22" s="210"/>
      <c r="N22" s="210"/>
      <c r="O22" s="210"/>
    </row>
    <row r="23" spans="1:15" ht="34.5" customHeight="1">
      <c r="A23" s="210"/>
      <c r="B23" s="209"/>
      <c r="C23" s="209" t="s">
        <v>287</v>
      </c>
      <c r="D23" s="209"/>
      <c r="E23" s="209"/>
      <c r="F23" s="209" t="s">
        <v>286</v>
      </c>
      <c r="G23" s="209"/>
      <c r="H23" s="209"/>
      <c r="I23" s="209" t="s">
        <v>285</v>
      </c>
      <c r="J23" s="209"/>
      <c r="K23" s="209"/>
      <c r="L23" s="210"/>
      <c r="M23" s="210"/>
      <c r="N23" s="210"/>
      <c r="O23" s="210"/>
    </row>
    <row r="24" spans="1:15" ht="25.5">
      <c r="A24" s="210"/>
      <c r="B24" s="209"/>
      <c r="C24" s="136" t="s">
        <v>29</v>
      </c>
      <c r="D24" s="136" t="s">
        <v>30</v>
      </c>
      <c r="E24" s="136" t="s">
        <v>231</v>
      </c>
      <c r="F24" s="136" t="s">
        <v>29</v>
      </c>
      <c r="G24" s="136" t="s">
        <v>30</v>
      </c>
      <c r="H24" s="136" t="s">
        <v>231</v>
      </c>
      <c r="I24" s="136" t="s">
        <v>29</v>
      </c>
      <c r="J24" s="136" t="s">
        <v>30</v>
      </c>
      <c r="K24" s="136" t="s">
        <v>231</v>
      </c>
      <c r="L24" s="136" t="s">
        <v>236</v>
      </c>
      <c r="M24" s="136" t="s">
        <v>29</v>
      </c>
      <c r="N24" s="136" t="s">
        <v>30</v>
      </c>
      <c r="O24" s="136" t="s">
        <v>231</v>
      </c>
    </row>
    <row r="25" spans="1:15" ht="15.75">
      <c r="A25" s="196">
        <v>1</v>
      </c>
      <c r="B25" s="195">
        <v>2</v>
      </c>
      <c r="C25" s="196">
        <v>3</v>
      </c>
      <c r="D25" s="195">
        <v>4</v>
      </c>
      <c r="E25" s="196">
        <v>5</v>
      </c>
      <c r="F25" s="195">
        <v>6</v>
      </c>
      <c r="G25" s="196">
        <v>7</v>
      </c>
      <c r="H25" s="195">
        <v>8</v>
      </c>
      <c r="I25" s="196">
        <v>9</v>
      </c>
      <c r="J25" s="195">
        <v>10</v>
      </c>
      <c r="K25" s="196">
        <v>11</v>
      </c>
      <c r="L25" s="195">
        <v>12</v>
      </c>
      <c r="M25" s="196">
        <v>13</v>
      </c>
      <c r="N25" s="195">
        <v>14</v>
      </c>
      <c r="O25" s="196">
        <v>15</v>
      </c>
    </row>
    <row r="26" spans="1:15">
      <c r="A26" s="20" t="s">
        <v>138</v>
      </c>
      <c r="B26" s="20"/>
      <c r="C26" s="20"/>
      <c r="D26" s="20"/>
      <c r="E26" s="20"/>
      <c r="F26" s="20"/>
      <c r="G26" s="20"/>
      <c r="H26" s="162"/>
      <c r="I26" s="20"/>
      <c r="J26" s="20"/>
      <c r="K26" s="20"/>
      <c r="L26" s="20">
        <f>L27+L28+L32+L33+L36</f>
        <v>0</v>
      </c>
      <c r="M26" s="20">
        <f t="shared" ref="M26:O26" si="0">M27+M28+M32+M33+M36</f>
        <v>0</v>
      </c>
      <c r="N26" s="20">
        <f t="shared" si="0"/>
        <v>0</v>
      </c>
      <c r="O26" s="20">
        <f t="shared" si="0"/>
        <v>0</v>
      </c>
    </row>
    <row r="27" spans="1:15" ht="30">
      <c r="A27" s="141" t="s">
        <v>297</v>
      </c>
      <c r="B27" s="20">
        <v>7630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>
        <f t="shared" ref="M27:M32" si="1">C27*F27*I27</f>
        <v>0</v>
      </c>
      <c r="N27" s="20">
        <f t="shared" ref="N27:N32" si="2">D27*G27*J27</f>
        <v>0</v>
      </c>
      <c r="O27" s="20">
        <f t="shared" ref="O27:O32" si="3">E27*H27*K27</f>
        <v>0</v>
      </c>
    </row>
    <row r="28" spans="1:15">
      <c r="A28" s="20" t="s">
        <v>299</v>
      </c>
      <c r="B28" s="20">
        <v>7671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>
        <f>SUM(M29:M31)</f>
        <v>0</v>
      </c>
      <c r="N28" s="20">
        <f t="shared" ref="N28:O28" si="4">SUM(N29:N31)</f>
        <v>0</v>
      </c>
      <c r="O28" s="20">
        <f t="shared" si="4"/>
        <v>0</v>
      </c>
    </row>
    <row r="29" spans="1:15" s="143" customFormat="1" ht="30">
      <c r="A29" s="144" t="s">
        <v>302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5" t="s">
        <v>295</v>
      </c>
      <c r="M29" s="142">
        <f t="shared" ref="M29" si="5">C29*F29*I29</f>
        <v>0</v>
      </c>
      <c r="N29" s="142">
        <f t="shared" ref="N29" si="6">D29*G29*J29</f>
        <v>0</v>
      </c>
      <c r="O29" s="142">
        <f t="shared" ref="O29" si="7">E29*H29*K29</f>
        <v>0</v>
      </c>
    </row>
    <row r="30" spans="1:15" s="143" customFormat="1" ht="45">
      <c r="A30" s="144" t="s">
        <v>304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5" t="s">
        <v>295</v>
      </c>
      <c r="M30" s="142">
        <f t="shared" si="1"/>
        <v>0</v>
      </c>
      <c r="N30" s="142">
        <f t="shared" si="2"/>
        <v>0</v>
      </c>
      <c r="O30" s="142">
        <f t="shared" si="3"/>
        <v>0</v>
      </c>
    </row>
    <row r="31" spans="1:15" s="143" customFormat="1" ht="30">
      <c r="A31" s="144" t="s">
        <v>305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5" t="s">
        <v>295</v>
      </c>
      <c r="M31" s="142">
        <f t="shared" ref="M31" si="8">C31*F31*I31</f>
        <v>0</v>
      </c>
      <c r="N31" s="142">
        <f t="shared" ref="N31" si="9">D31*G31*J31</f>
        <v>0</v>
      </c>
      <c r="O31" s="142">
        <f t="shared" ref="O31" si="10">E31*H31*K31</f>
        <v>0</v>
      </c>
    </row>
    <row r="32" spans="1:15">
      <c r="A32" s="20" t="s">
        <v>298</v>
      </c>
      <c r="B32" s="20">
        <v>7672</v>
      </c>
      <c r="C32" s="20"/>
      <c r="D32" s="20"/>
      <c r="E32" s="20"/>
      <c r="F32" s="20"/>
      <c r="G32" s="20"/>
      <c r="H32" s="20"/>
      <c r="I32" s="20"/>
      <c r="J32" s="20"/>
      <c r="K32" s="20"/>
      <c r="L32" s="146"/>
      <c r="M32" s="20">
        <f t="shared" si="1"/>
        <v>0</v>
      </c>
      <c r="N32" s="20">
        <f t="shared" si="2"/>
        <v>0</v>
      </c>
      <c r="O32" s="20">
        <f t="shared" si="3"/>
        <v>0</v>
      </c>
    </row>
    <row r="33" spans="1:15">
      <c r="A33" s="20" t="s">
        <v>303</v>
      </c>
      <c r="B33" s="20">
        <v>7673</v>
      </c>
      <c r="C33" s="20"/>
      <c r="D33" s="20"/>
      <c r="E33" s="20"/>
      <c r="F33" s="20"/>
      <c r="G33" s="20"/>
      <c r="H33" s="20"/>
      <c r="I33" s="20"/>
      <c r="J33" s="20"/>
      <c r="K33" s="20"/>
      <c r="L33" s="146"/>
      <c r="M33" s="20">
        <f t="shared" ref="M33:M37" si="11">C33*F33*I33</f>
        <v>0</v>
      </c>
      <c r="N33" s="20">
        <f t="shared" ref="N33:N37" si="12">D33*G33*J33</f>
        <v>0</v>
      </c>
      <c r="O33" s="20">
        <f t="shared" ref="O33:O37" si="13">E33*H33*K33</f>
        <v>0</v>
      </c>
    </row>
    <row r="34" spans="1:15" s="143" customFormat="1">
      <c r="A34" s="142" t="s">
        <v>300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5" t="s">
        <v>295</v>
      </c>
      <c r="M34" s="142">
        <f t="shared" si="11"/>
        <v>0</v>
      </c>
      <c r="N34" s="142">
        <f t="shared" si="12"/>
        <v>0</v>
      </c>
      <c r="O34" s="142">
        <f t="shared" si="13"/>
        <v>0</v>
      </c>
    </row>
    <row r="35" spans="1:15" s="143" customFormat="1">
      <c r="A35" s="142" t="s">
        <v>301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5" t="s">
        <v>295</v>
      </c>
      <c r="M35" s="142">
        <f t="shared" si="11"/>
        <v>0</v>
      </c>
      <c r="N35" s="142">
        <f t="shared" si="12"/>
        <v>0</v>
      </c>
      <c r="O35" s="142">
        <f t="shared" si="13"/>
        <v>0</v>
      </c>
    </row>
    <row r="36" spans="1:15">
      <c r="A36" s="20" t="s">
        <v>296</v>
      </c>
      <c r="B36" s="20">
        <v>7660</v>
      </c>
      <c r="C36" s="20"/>
      <c r="D36" s="20"/>
      <c r="E36" s="20"/>
      <c r="F36" s="20"/>
      <c r="G36" s="20"/>
      <c r="H36" s="20"/>
      <c r="I36" s="20"/>
      <c r="J36" s="20"/>
      <c r="K36" s="20"/>
      <c r="L36" s="146"/>
      <c r="M36" s="20">
        <f>SUM(M37:M39)</f>
        <v>0</v>
      </c>
      <c r="N36" s="20">
        <f t="shared" ref="N36:O36" si="14">SUM(N37:N39)</f>
        <v>0</v>
      </c>
      <c r="O36" s="20">
        <f t="shared" si="14"/>
        <v>0</v>
      </c>
    </row>
    <row r="37" spans="1:15" ht="90">
      <c r="A37" s="144" t="s">
        <v>306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146" t="s">
        <v>295</v>
      </c>
      <c r="M37" s="20">
        <f t="shared" si="11"/>
        <v>0</v>
      </c>
      <c r="N37" s="20">
        <f t="shared" si="12"/>
        <v>0</v>
      </c>
      <c r="O37" s="20">
        <f t="shared" si="13"/>
        <v>0</v>
      </c>
    </row>
    <row r="38" spans="1:15" ht="180">
      <c r="A38" s="144" t="s">
        <v>307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146" t="s">
        <v>295</v>
      </c>
      <c r="M38" s="20">
        <f t="shared" ref="M38:M39" si="15">C38*F38*I38</f>
        <v>0</v>
      </c>
      <c r="N38" s="20">
        <f t="shared" ref="N38:N39" si="16">D38*G38*J38</f>
        <v>0</v>
      </c>
      <c r="O38" s="20">
        <f t="shared" ref="O38:O39" si="17">E38*H38*K38</f>
        <v>0</v>
      </c>
    </row>
    <row r="39" spans="1:15">
      <c r="A39" s="144" t="s">
        <v>308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146" t="s">
        <v>295</v>
      </c>
      <c r="M39" s="20">
        <f t="shared" si="15"/>
        <v>0</v>
      </c>
      <c r="N39" s="20">
        <f t="shared" si="16"/>
        <v>0</v>
      </c>
      <c r="O39" s="20">
        <f t="shared" si="17"/>
        <v>0</v>
      </c>
    </row>
  </sheetData>
  <mergeCells count="10">
    <mergeCell ref="K1:O1"/>
    <mergeCell ref="A20:O20"/>
    <mergeCell ref="A12:C12"/>
    <mergeCell ref="F23:H23"/>
    <mergeCell ref="I23:K23"/>
    <mergeCell ref="C22:K22"/>
    <mergeCell ref="C23:E23"/>
    <mergeCell ref="A22:A24"/>
    <mergeCell ref="B22:B24"/>
    <mergeCell ref="L22:O23"/>
  </mergeCells>
  <pageMargins left="0.31496062992125984" right="0.23622047244094491" top="0.47244094488188981" bottom="0.39370078740157483" header="0.31496062992125984" footer="0.31496062992125984"/>
  <pageSetup paperSize="9" scale="89" fitToHeight="10" orientation="landscape" blackAndWhite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"/>
  <sheetViews>
    <sheetView view="pageBreakPreview" zoomScaleSheetLayoutView="100" workbookViewId="0">
      <selection activeCell="A20" sqref="A20:E22"/>
    </sheetView>
  </sheetViews>
  <sheetFormatPr defaultRowHeight="15"/>
  <cols>
    <col min="1" max="1" width="29" customWidth="1"/>
    <col min="2" max="2" width="11" customWidth="1"/>
    <col min="3" max="3" width="11.5703125" customWidth="1"/>
    <col min="4" max="4" width="10.85546875" customWidth="1"/>
    <col min="5" max="5" width="9.140625" customWidth="1"/>
  </cols>
  <sheetData>
    <row r="1" spans="1:10" ht="34.15" customHeight="1">
      <c r="E1" s="214" t="s">
        <v>201</v>
      </c>
      <c r="F1" s="214"/>
      <c r="G1" s="214"/>
      <c r="H1" s="214"/>
      <c r="I1" s="84"/>
      <c r="J1" s="47"/>
    </row>
    <row r="2" spans="1:10" ht="15.75">
      <c r="A2" s="215" t="s">
        <v>1</v>
      </c>
      <c r="B2" s="216"/>
      <c r="C2" s="212"/>
      <c r="D2" s="212"/>
      <c r="E2" s="10"/>
      <c r="F2" s="10"/>
    </row>
    <row r="3" spans="1:10" ht="15.75">
      <c r="A3" s="215" t="s">
        <v>2</v>
      </c>
      <c r="B3" s="216"/>
      <c r="C3" s="212"/>
      <c r="D3" s="212"/>
      <c r="E3" s="10"/>
      <c r="F3" s="10"/>
    </row>
    <row r="4" spans="1:10" ht="15.75">
      <c r="A4" s="215" t="s">
        <v>3</v>
      </c>
      <c r="B4" s="216"/>
      <c r="C4" s="212"/>
      <c r="D4" s="212"/>
      <c r="E4" s="10"/>
      <c r="F4" s="10"/>
    </row>
    <row r="5" spans="1:10" ht="15.75">
      <c r="A5" s="215" t="s">
        <v>4</v>
      </c>
      <c r="B5" s="216"/>
      <c r="C5" s="212"/>
      <c r="D5" s="212"/>
      <c r="E5" s="10"/>
      <c r="F5" s="10"/>
    </row>
    <row r="6" spans="1:10" ht="15.75">
      <c r="A6" s="215" t="s">
        <v>5</v>
      </c>
      <c r="B6" s="216"/>
      <c r="C6" s="212" t="s">
        <v>340</v>
      </c>
      <c r="D6" s="212"/>
      <c r="E6" s="10"/>
      <c r="F6" s="10"/>
    </row>
    <row r="7" spans="1:10" ht="15.75">
      <c r="A7" s="215" t="s">
        <v>6</v>
      </c>
      <c r="B7" s="216"/>
      <c r="C7" s="212" t="s">
        <v>69</v>
      </c>
      <c r="D7" s="212"/>
      <c r="E7" s="10"/>
      <c r="F7" s="10"/>
    </row>
    <row r="8" spans="1:10" ht="15.75">
      <c r="A8" s="215" t="s">
        <v>7</v>
      </c>
      <c r="B8" s="216"/>
      <c r="C8" s="212"/>
      <c r="D8" s="212"/>
      <c r="E8" s="10"/>
      <c r="F8" s="10"/>
    </row>
    <row r="9" spans="1:10" ht="15.75">
      <c r="A9" s="215" t="s">
        <v>8</v>
      </c>
      <c r="B9" s="216"/>
      <c r="C9" s="212"/>
      <c r="D9" s="212"/>
      <c r="E9" s="10"/>
      <c r="F9" s="10"/>
    </row>
    <row r="10" spans="1:10" ht="15.75">
      <c r="A10" s="215" t="s">
        <v>31</v>
      </c>
      <c r="B10" s="216"/>
      <c r="C10" s="212"/>
      <c r="D10" s="212"/>
      <c r="E10" s="10"/>
      <c r="F10" s="10"/>
    </row>
    <row r="11" spans="1:10" ht="15.75">
      <c r="A11" s="11"/>
      <c r="B11" s="11"/>
      <c r="C11" s="11"/>
      <c r="D11" s="11"/>
      <c r="E11" s="11"/>
      <c r="F11" s="11"/>
    </row>
    <row r="12" spans="1:10" ht="15.75">
      <c r="A12" s="201" t="s">
        <v>9</v>
      </c>
      <c r="B12" s="201"/>
      <c r="C12" s="201"/>
      <c r="D12" s="11"/>
      <c r="E12" s="11"/>
      <c r="F12" s="11"/>
    </row>
    <row r="13" spans="1:10" ht="15.75">
      <c r="A13" s="12"/>
      <c r="B13" s="11"/>
      <c r="C13" s="11"/>
      <c r="D13" s="11"/>
      <c r="E13" s="11"/>
      <c r="F13" s="11"/>
    </row>
    <row r="14" spans="1:10">
      <c r="A14" s="13"/>
      <c r="B14" s="15">
        <v>2015</v>
      </c>
      <c r="C14" s="14">
        <v>2017</v>
      </c>
      <c r="D14" s="14">
        <v>2018</v>
      </c>
      <c r="E14" s="124">
        <v>2019</v>
      </c>
    </row>
    <row r="15" spans="1:10" ht="15.75">
      <c r="A15" s="16" t="s">
        <v>10</v>
      </c>
      <c r="B15" s="17">
        <v>0</v>
      </c>
      <c r="C15" s="13"/>
      <c r="D15" s="18"/>
      <c r="E15" s="18"/>
    </row>
    <row r="16" spans="1:10" ht="15.75">
      <c r="A16" s="16" t="s">
        <v>11</v>
      </c>
      <c r="B16" s="13"/>
      <c r="C16" s="13"/>
      <c r="D16" s="18"/>
      <c r="E16" s="18"/>
    </row>
    <row r="17" spans="1:9" ht="15.75">
      <c r="A17" s="16" t="s">
        <v>12</v>
      </c>
      <c r="B17" s="13"/>
      <c r="C17" s="17">
        <v>0</v>
      </c>
      <c r="D17" s="17">
        <v>0</v>
      </c>
      <c r="E17" s="17">
        <v>0</v>
      </c>
    </row>
    <row r="18" spans="1:9" s="157" customFormat="1" ht="15.75">
      <c r="A18" s="139"/>
      <c r="B18" s="140"/>
      <c r="C18" s="194"/>
      <c r="D18" s="194"/>
      <c r="E18" s="194"/>
    </row>
    <row r="19" spans="1:9" s="157" customFormat="1" ht="15.75">
      <c r="A19" s="211" t="s">
        <v>378</v>
      </c>
      <c r="B19" s="211"/>
      <c r="C19" s="211"/>
      <c r="D19" s="211"/>
      <c r="E19" s="211"/>
      <c r="F19" s="211"/>
      <c r="G19" s="211"/>
      <c r="H19" s="211"/>
      <c r="I19" s="211"/>
    </row>
    <row r="20" spans="1:9" ht="15.75">
      <c r="A20" s="139"/>
      <c r="B20" s="140"/>
      <c r="C20" s="140"/>
      <c r="D20" s="137"/>
      <c r="E20" s="137"/>
      <c r="F20" s="137"/>
    </row>
    <row r="21" spans="1:9" ht="63" customHeight="1">
      <c r="A21" s="213" t="s">
        <v>39</v>
      </c>
      <c r="B21" s="210" t="s">
        <v>13</v>
      </c>
      <c r="C21" s="210"/>
      <c r="D21" s="210"/>
      <c r="E21" s="209" t="s">
        <v>14</v>
      </c>
      <c r="F21" s="210" t="s">
        <v>15</v>
      </c>
      <c r="G21" s="210"/>
      <c r="H21" s="210"/>
      <c r="I21" s="210"/>
    </row>
    <row r="22" spans="1:9" ht="25.5">
      <c r="A22" s="213"/>
      <c r="B22" s="136" t="s">
        <v>29</v>
      </c>
      <c r="C22" s="136" t="s">
        <v>30</v>
      </c>
      <c r="D22" s="136" t="s">
        <v>231</v>
      </c>
      <c r="E22" s="209"/>
      <c r="F22" s="136" t="s">
        <v>236</v>
      </c>
      <c r="G22" s="136" t="s">
        <v>29</v>
      </c>
      <c r="H22" s="136" t="s">
        <v>30</v>
      </c>
      <c r="I22" s="136" t="s">
        <v>231</v>
      </c>
    </row>
    <row r="23" spans="1:9" s="159" customFormat="1">
      <c r="A23" s="181"/>
      <c r="B23" s="158">
        <v>1</v>
      </c>
      <c r="C23" s="158">
        <v>2</v>
      </c>
      <c r="D23" s="158">
        <v>3</v>
      </c>
      <c r="E23" s="158">
        <v>4</v>
      </c>
      <c r="F23" s="158">
        <v>5</v>
      </c>
      <c r="G23" s="158">
        <v>6</v>
      </c>
      <c r="H23" s="158">
        <v>7</v>
      </c>
      <c r="I23" s="158">
        <v>8</v>
      </c>
    </row>
    <row r="24" spans="1:9" s="159" customFormat="1" ht="15.75">
      <c r="A24" s="182" t="s">
        <v>0</v>
      </c>
      <c r="B24" s="183"/>
      <c r="C24" s="183"/>
      <c r="D24" s="183"/>
      <c r="E24" s="183" t="s">
        <v>295</v>
      </c>
      <c r="F24" s="183"/>
      <c r="G24" s="186">
        <f>SUM(G25:G27)</f>
        <v>0</v>
      </c>
      <c r="H24" s="186">
        <f t="shared" ref="H24:I24" si="0">SUM(H25:H27)</f>
        <v>0</v>
      </c>
      <c r="I24" s="186">
        <f t="shared" si="0"/>
        <v>0</v>
      </c>
    </row>
    <row r="25" spans="1:9" ht="60">
      <c r="A25" s="182" t="s">
        <v>337</v>
      </c>
      <c r="B25" s="184"/>
      <c r="C25" s="184"/>
      <c r="D25" s="184"/>
      <c r="E25" s="184">
        <v>30.2</v>
      </c>
      <c r="F25" s="185" t="s">
        <v>295</v>
      </c>
      <c r="G25" s="187">
        <f>B25*E25/100</f>
        <v>0</v>
      </c>
      <c r="H25" s="187">
        <f>C25*E25/100</f>
        <v>0</v>
      </c>
      <c r="I25" s="187">
        <f>D25*E25/100</f>
        <v>0</v>
      </c>
    </row>
    <row r="26" spans="1:9" ht="45">
      <c r="A26" s="182" t="s">
        <v>338</v>
      </c>
      <c r="B26" s="184"/>
      <c r="C26" s="184"/>
      <c r="D26" s="184"/>
      <c r="E26" s="184">
        <v>15.3</v>
      </c>
      <c r="F26" s="185" t="s">
        <v>295</v>
      </c>
      <c r="G26" s="187">
        <f t="shared" ref="G26:G27" si="1">B26*E26/100</f>
        <v>0</v>
      </c>
      <c r="H26" s="187">
        <f t="shared" ref="H26:H27" si="2">C26*E26/100</f>
        <v>0</v>
      </c>
      <c r="I26" s="187">
        <f t="shared" ref="I26:I27" si="3">D26*E26/100</f>
        <v>0</v>
      </c>
    </row>
    <row r="27" spans="1:9" ht="30">
      <c r="A27" s="182" t="s">
        <v>339</v>
      </c>
      <c r="B27" s="184"/>
      <c r="C27" s="184"/>
      <c r="D27" s="184"/>
      <c r="E27" s="184">
        <v>30.2</v>
      </c>
      <c r="F27" s="185" t="s">
        <v>295</v>
      </c>
      <c r="G27" s="187">
        <f t="shared" si="1"/>
        <v>0</v>
      </c>
      <c r="H27" s="187">
        <f t="shared" si="2"/>
        <v>0</v>
      </c>
      <c r="I27" s="187">
        <f t="shared" si="3"/>
        <v>0</v>
      </c>
    </row>
    <row r="28" spans="1:9">
      <c r="A28">
        <v>11</v>
      </c>
    </row>
  </sheetData>
  <mergeCells count="25">
    <mergeCell ref="C6:D6"/>
    <mergeCell ref="A12:C12"/>
    <mergeCell ref="E21:E22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E1:H1"/>
    <mergeCell ref="C2:D2"/>
    <mergeCell ref="C3:D3"/>
    <mergeCell ref="C4:D4"/>
    <mergeCell ref="C5:D5"/>
    <mergeCell ref="F21:I21"/>
    <mergeCell ref="B21:D21"/>
    <mergeCell ref="A19:I19"/>
    <mergeCell ref="C7:D7"/>
    <mergeCell ref="C8:D8"/>
    <mergeCell ref="C9:D9"/>
    <mergeCell ref="C10:D10"/>
    <mergeCell ref="A21:A22"/>
  </mergeCells>
  <pageMargins left="0.31496062992125984" right="0.23622047244094491" top="0.47244094488188981" bottom="0.39370078740157483" header="0.31496062992125984" footer="0.31496062992125984"/>
  <pageSetup paperSize="9" scale="90" orientation="portrait" blackAndWhite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3"/>
  <sheetViews>
    <sheetView view="pageBreakPreview" zoomScaleSheetLayoutView="100" workbookViewId="0">
      <selection activeCell="A20" sqref="A20:E21"/>
    </sheetView>
  </sheetViews>
  <sheetFormatPr defaultColWidth="8.85546875" defaultRowHeight="18.75"/>
  <cols>
    <col min="1" max="1" width="21.42578125" style="21" customWidth="1"/>
    <col min="2" max="2" width="16" style="21" customWidth="1"/>
    <col min="3" max="5" width="14.5703125" style="21" customWidth="1"/>
    <col min="6" max="6" width="19.7109375" style="21" customWidth="1"/>
    <col min="7" max="11" width="19.140625" style="21" customWidth="1"/>
    <col min="12" max="16384" width="8.85546875" style="21"/>
  </cols>
  <sheetData>
    <row r="1" spans="1:11" ht="37.15" customHeight="1">
      <c r="G1" s="214" t="s">
        <v>200</v>
      </c>
      <c r="H1" s="214"/>
      <c r="I1" s="84"/>
      <c r="J1" s="47"/>
    </row>
    <row r="2" spans="1:11">
      <c r="A2" s="8" t="s">
        <v>1</v>
      </c>
      <c r="B2" s="9"/>
      <c r="C2" s="10"/>
      <c r="D2" s="10"/>
      <c r="E2" s="10"/>
      <c r="F2" s="10"/>
      <c r="G2" s="10"/>
      <c r="H2"/>
      <c r="I2"/>
      <c r="J2"/>
      <c r="K2"/>
    </row>
    <row r="3" spans="1:11">
      <c r="A3" s="8" t="s">
        <v>2</v>
      </c>
      <c r="B3" s="9"/>
      <c r="C3" s="10"/>
      <c r="D3" s="10"/>
      <c r="E3" s="10"/>
      <c r="F3" s="10"/>
      <c r="G3" s="10"/>
      <c r="H3"/>
      <c r="I3"/>
      <c r="J3"/>
      <c r="K3"/>
    </row>
    <row r="4" spans="1:11">
      <c r="A4" s="8" t="s">
        <v>3</v>
      </c>
      <c r="B4" s="9"/>
      <c r="C4" s="10"/>
      <c r="D4" s="10"/>
      <c r="E4" s="10"/>
      <c r="F4" s="10"/>
      <c r="G4" s="10"/>
      <c r="H4"/>
      <c r="I4"/>
      <c r="J4"/>
      <c r="K4"/>
    </row>
    <row r="5" spans="1:11">
      <c r="A5" s="8" t="s">
        <v>4</v>
      </c>
      <c r="B5" s="9"/>
      <c r="C5" s="10"/>
      <c r="D5" s="10"/>
      <c r="E5" s="10"/>
      <c r="F5" s="10"/>
      <c r="G5" s="10"/>
      <c r="H5"/>
      <c r="I5"/>
      <c r="J5"/>
      <c r="K5"/>
    </row>
    <row r="6" spans="1:11">
      <c r="A6" s="8" t="s">
        <v>5</v>
      </c>
      <c r="B6" s="9" t="s">
        <v>314</v>
      </c>
      <c r="C6" s="10"/>
      <c r="D6" s="10"/>
      <c r="E6" s="10"/>
      <c r="F6" s="10"/>
      <c r="G6" s="10"/>
      <c r="H6"/>
      <c r="I6"/>
      <c r="J6"/>
      <c r="K6"/>
    </row>
    <row r="7" spans="1:11" ht="34.15" customHeight="1">
      <c r="A7" s="8" t="s">
        <v>8</v>
      </c>
      <c r="B7" s="9"/>
      <c r="C7" s="10"/>
      <c r="D7" s="10"/>
      <c r="E7" s="10"/>
      <c r="F7" s="10"/>
      <c r="G7" s="10"/>
      <c r="H7"/>
      <c r="I7"/>
      <c r="J7"/>
      <c r="K7"/>
    </row>
    <row r="8" spans="1:11">
      <c r="A8" s="8" t="s">
        <v>31</v>
      </c>
      <c r="B8" s="9"/>
      <c r="C8" s="10"/>
      <c r="D8" s="10"/>
      <c r="E8" s="10"/>
      <c r="F8" s="10"/>
      <c r="G8" s="10"/>
      <c r="H8"/>
      <c r="I8"/>
      <c r="J8"/>
      <c r="K8"/>
    </row>
    <row r="9" spans="1:11">
      <c r="A9" s="11"/>
      <c r="B9" s="11"/>
      <c r="C9" s="11"/>
      <c r="D9" s="11"/>
      <c r="E9" s="11"/>
      <c r="F9" s="11"/>
      <c r="G9" s="11"/>
      <c r="H9"/>
      <c r="I9"/>
      <c r="J9"/>
      <c r="K9"/>
    </row>
    <row r="10" spans="1:11">
      <c r="A10" s="201" t="s">
        <v>9</v>
      </c>
      <c r="B10" s="201"/>
      <c r="C10" s="201"/>
      <c r="D10" s="188"/>
      <c r="E10" s="188"/>
      <c r="F10" s="11"/>
      <c r="G10" s="11"/>
      <c r="H10"/>
      <c r="I10"/>
      <c r="J10"/>
      <c r="K10"/>
    </row>
    <row r="11" spans="1:11">
      <c r="A11" s="12"/>
      <c r="B11" s="11"/>
      <c r="C11" s="11"/>
      <c r="D11" s="11"/>
      <c r="E11" s="11"/>
      <c r="F11" s="11"/>
      <c r="G11" s="11"/>
      <c r="H11"/>
      <c r="I11"/>
      <c r="J11"/>
      <c r="K11"/>
    </row>
    <row r="12" spans="1:11">
      <c r="A12" s="13"/>
      <c r="B12" s="15">
        <v>2015</v>
      </c>
      <c r="C12" s="14">
        <v>2017</v>
      </c>
      <c r="D12" s="14">
        <v>2018</v>
      </c>
      <c r="E12" s="14">
        <v>2019</v>
      </c>
      <c r="H12"/>
      <c r="I12"/>
      <c r="J12"/>
      <c r="K12"/>
    </row>
    <row r="13" spans="1:11">
      <c r="A13" s="16" t="s">
        <v>10</v>
      </c>
      <c r="B13" s="17"/>
      <c r="C13" s="13"/>
      <c r="D13" s="13"/>
      <c r="E13" s="18"/>
      <c r="H13"/>
      <c r="I13"/>
      <c r="J13"/>
      <c r="K13"/>
    </row>
    <row r="14" spans="1:11">
      <c r="A14" s="16" t="s">
        <v>11</v>
      </c>
      <c r="B14" s="19"/>
      <c r="C14" s="13"/>
      <c r="D14" s="13"/>
      <c r="E14" s="18"/>
      <c r="H14"/>
      <c r="I14"/>
      <c r="J14"/>
      <c r="K14"/>
    </row>
    <row r="15" spans="1:11">
      <c r="A15" s="16" t="s">
        <v>12</v>
      </c>
      <c r="B15" s="16"/>
      <c r="C15" s="17">
        <v>0</v>
      </c>
      <c r="D15" s="17">
        <v>0</v>
      </c>
      <c r="E15" s="17">
        <v>0</v>
      </c>
      <c r="H15"/>
      <c r="I15"/>
      <c r="J15"/>
      <c r="K15"/>
    </row>
    <row r="18" spans="1:11" ht="76.5" customHeight="1">
      <c r="A18" s="220" t="s">
        <v>379</v>
      </c>
      <c r="B18" s="220"/>
      <c r="C18" s="220"/>
      <c r="D18" s="220"/>
      <c r="E18" s="220"/>
      <c r="F18" s="220"/>
      <c r="G18" s="220"/>
      <c r="H18" s="220"/>
      <c r="I18" s="151"/>
      <c r="J18" s="40"/>
      <c r="K18" s="40"/>
    </row>
    <row r="19" spans="1:11">
      <c r="A19" s="22"/>
      <c r="B19" s="22"/>
      <c r="C19" s="23"/>
      <c r="D19" s="23"/>
      <c r="E19" s="23"/>
      <c r="F19" s="23"/>
      <c r="G19" s="23"/>
      <c r="H19" s="23"/>
      <c r="I19" s="23"/>
      <c r="J19" s="23"/>
    </row>
    <row r="20" spans="1:11" ht="41.25" customHeight="1">
      <c r="A20" s="217" t="s">
        <v>18</v>
      </c>
      <c r="B20" s="218" t="s">
        <v>26</v>
      </c>
      <c r="C20" s="217" t="s">
        <v>236</v>
      </c>
      <c r="D20" s="217" t="s">
        <v>348</v>
      </c>
      <c r="E20" s="217" t="s">
        <v>391</v>
      </c>
      <c r="F20" s="219" t="s">
        <v>19</v>
      </c>
      <c r="G20" s="219"/>
      <c r="H20" s="219"/>
    </row>
    <row r="21" spans="1:11" ht="37.15" customHeight="1">
      <c r="A21" s="217"/>
      <c r="B21" s="218"/>
      <c r="C21" s="217"/>
      <c r="D21" s="217"/>
      <c r="E21" s="217"/>
      <c r="F21" s="138" t="s">
        <v>29</v>
      </c>
      <c r="G21" s="138" t="s">
        <v>30</v>
      </c>
      <c r="H21" s="138" t="s">
        <v>231</v>
      </c>
    </row>
    <row r="22" spans="1:11">
      <c r="A22" s="25">
        <v>1</v>
      </c>
      <c r="B22" s="25">
        <v>2</v>
      </c>
      <c r="C22" s="26" t="s">
        <v>40</v>
      </c>
      <c r="D22" s="25">
        <v>4</v>
      </c>
      <c r="E22" s="26" t="s">
        <v>20</v>
      </c>
      <c r="F22" s="25">
        <v>6</v>
      </c>
      <c r="G22" s="26" t="s">
        <v>22</v>
      </c>
      <c r="H22" s="25">
        <v>8</v>
      </c>
    </row>
    <row r="23" spans="1:11" s="32" customFormat="1">
      <c r="A23" s="29" t="s">
        <v>280</v>
      </c>
      <c r="B23" s="29"/>
      <c r="C23" s="149">
        <f>C24+C35+C41+C47+C50+C61+C79+C84+C92</f>
        <v>0</v>
      </c>
      <c r="D23" s="149" t="s">
        <v>295</v>
      </c>
      <c r="E23" s="149" t="s">
        <v>295</v>
      </c>
      <c r="F23" s="149">
        <f>F24+F35+F41+F47+F50+F61+F79+F84+F92</f>
        <v>0</v>
      </c>
      <c r="G23" s="149">
        <f>G24+G35+G41+G47+G50+G61+G79+G84+G92</f>
        <v>0</v>
      </c>
      <c r="H23" s="149">
        <f>H24+H35+H41+H47+H50+H61+H79+H84+H92</f>
        <v>0</v>
      </c>
    </row>
    <row r="24" spans="1:11" s="32" customFormat="1">
      <c r="A24" s="29">
        <v>221</v>
      </c>
      <c r="B24" s="29" t="s">
        <v>295</v>
      </c>
      <c r="C24" s="29"/>
      <c r="D24" s="29"/>
      <c r="E24" s="29"/>
      <c r="F24" s="149">
        <f>SUM(F25:F34)</f>
        <v>0</v>
      </c>
      <c r="G24" s="149">
        <f>SUM(G25:G34)</f>
        <v>0</v>
      </c>
      <c r="H24" s="149">
        <f>SUM(H25:H34)</f>
        <v>0</v>
      </c>
    </row>
    <row r="25" spans="1:11">
      <c r="A25" s="25">
        <v>221</v>
      </c>
      <c r="B25" s="147">
        <v>7660</v>
      </c>
      <c r="C25" s="25"/>
      <c r="D25" s="25"/>
      <c r="E25" s="25"/>
      <c r="F25" s="150">
        <f>SUM(F26:F33)</f>
        <v>0</v>
      </c>
      <c r="G25" s="150">
        <f t="shared" ref="G25:H25" si="0">SUM(G26:G33)</f>
        <v>0</v>
      </c>
      <c r="H25" s="150">
        <f t="shared" si="0"/>
        <v>0</v>
      </c>
    </row>
    <row r="26" spans="1:11" s="193" customFormat="1" ht="47.25">
      <c r="A26" s="197" t="s">
        <v>341</v>
      </c>
      <c r="B26" s="191"/>
      <c r="C26" s="190" t="s">
        <v>295</v>
      </c>
      <c r="D26" s="190"/>
      <c r="E26" s="190"/>
      <c r="F26" s="192">
        <f>D26*E26*12</f>
        <v>0</v>
      </c>
      <c r="G26" s="192"/>
      <c r="H26" s="192"/>
    </row>
    <row r="27" spans="1:11" s="193" customFormat="1" ht="47.25">
      <c r="A27" s="197" t="s">
        <v>342</v>
      </c>
      <c r="B27" s="191"/>
      <c r="C27" s="190" t="s">
        <v>295</v>
      </c>
      <c r="D27" s="190"/>
      <c r="E27" s="190"/>
      <c r="F27" s="192">
        <f t="shared" ref="F27:F33" si="1">D27*E27*12</f>
        <v>0</v>
      </c>
      <c r="G27" s="192"/>
      <c r="H27" s="192"/>
    </row>
    <row r="28" spans="1:11" s="193" customFormat="1" ht="31.5">
      <c r="A28" s="197" t="s">
        <v>343</v>
      </c>
      <c r="B28" s="191"/>
      <c r="C28" s="190" t="s">
        <v>295</v>
      </c>
      <c r="D28" s="190"/>
      <c r="E28" s="190"/>
      <c r="F28" s="192">
        <f t="shared" si="1"/>
        <v>0</v>
      </c>
      <c r="G28" s="192"/>
      <c r="H28" s="192"/>
    </row>
    <row r="29" spans="1:11" s="193" customFormat="1" ht="32.25">
      <c r="A29" s="198" t="s">
        <v>344</v>
      </c>
      <c r="B29" s="191"/>
      <c r="C29" s="190" t="s">
        <v>295</v>
      </c>
      <c r="D29" s="190"/>
      <c r="E29" s="190"/>
      <c r="F29" s="192">
        <f t="shared" si="1"/>
        <v>0</v>
      </c>
      <c r="G29" s="192"/>
      <c r="H29" s="192"/>
    </row>
    <row r="30" spans="1:11" s="193" customFormat="1" ht="47.25">
      <c r="A30" s="197" t="s">
        <v>345</v>
      </c>
      <c r="B30" s="191"/>
      <c r="C30" s="190" t="s">
        <v>295</v>
      </c>
      <c r="D30" s="190"/>
      <c r="E30" s="190"/>
      <c r="F30" s="192">
        <f t="shared" si="1"/>
        <v>0</v>
      </c>
      <c r="G30" s="192"/>
      <c r="H30" s="192"/>
    </row>
    <row r="31" spans="1:11" s="193" customFormat="1" ht="32.25">
      <c r="A31" s="199" t="s">
        <v>346</v>
      </c>
      <c r="B31" s="191"/>
      <c r="C31" s="190" t="s">
        <v>295</v>
      </c>
      <c r="D31" s="190"/>
      <c r="E31" s="190"/>
      <c r="F31" s="192">
        <f t="shared" si="1"/>
        <v>0</v>
      </c>
      <c r="G31" s="192"/>
      <c r="H31" s="192"/>
    </row>
    <row r="32" spans="1:11" s="193" customFormat="1" ht="32.25">
      <c r="A32" s="199" t="s">
        <v>347</v>
      </c>
      <c r="B32" s="191"/>
      <c r="C32" s="190" t="s">
        <v>295</v>
      </c>
      <c r="D32" s="190"/>
      <c r="E32" s="190"/>
      <c r="F32" s="192">
        <f t="shared" si="1"/>
        <v>0</v>
      </c>
      <c r="G32" s="192"/>
      <c r="H32" s="192"/>
    </row>
    <row r="33" spans="1:8">
      <c r="A33" s="199" t="s">
        <v>359</v>
      </c>
      <c r="B33" s="147"/>
      <c r="C33" s="25" t="s">
        <v>295</v>
      </c>
      <c r="D33" s="25"/>
      <c r="E33" s="25"/>
      <c r="F33" s="192">
        <f t="shared" si="1"/>
        <v>0</v>
      </c>
      <c r="G33" s="150"/>
      <c r="H33" s="150"/>
    </row>
    <row r="34" spans="1:8">
      <c r="A34" s="25">
        <v>221</v>
      </c>
      <c r="B34" s="147" t="s">
        <v>309</v>
      </c>
      <c r="C34" s="25"/>
      <c r="D34" s="25"/>
      <c r="E34" s="25"/>
      <c r="F34" s="150"/>
      <c r="G34" s="150"/>
      <c r="H34" s="150"/>
    </row>
    <row r="35" spans="1:8" s="32" customFormat="1">
      <c r="A35" s="29">
        <v>222</v>
      </c>
      <c r="B35" s="189" t="s">
        <v>295</v>
      </c>
      <c r="C35" s="29"/>
      <c r="D35" s="29"/>
      <c r="E35" s="29"/>
      <c r="F35" s="149">
        <f t="shared" ref="F35:H35" si="2">SUM(F36:F40)</f>
        <v>0</v>
      </c>
      <c r="G35" s="149">
        <f t="shared" si="2"/>
        <v>0</v>
      </c>
      <c r="H35" s="149">
        <f t="shared" si="2"/>
        <v>0</v>
      </c>
    </row>
    <row r="36" spans="1:8">
      <c r="A36" s="25">
        <v>222</v>
      </c>
      <c r="B36" s="147">
        <v>7660</v>
      </c>
      <c r="C36" s="25"/>
      <c r="D36" s="25"/>
      <c r="E36" s="25"/>
      <c r="F36" s="150">
        <f>SUM(F37:F39)</f>
        <v>0</v>
      </c>
      <c r="G36" s="150">
        <f t="shared" ref="G36:H36" si="3">SUM(G37:G39)</f>
        <v>0</v>
      </c>
      <c r="H36" s="150">
        <f t="shared" si="3"/>
        <v>0</v>
      </c>
    </row>
    <row r="37" spans="1:8" s="193" customFormat="1" ht="48">
      <c r="A37" s="199" t="s">
        <v>349</v>
      </c>
      <c r="B37" s="191"/>
      <c r="C37" s="190" t="s">
        <v>295</v>
      </c>
      <c r="D37" s="190"/>
      <c r="E37" s="190"/>
      <c r="F37" s="192">
        <f t="shared" ref="F37:F39" si="4">D37*E37*12</f>
        <v>0</v>
      </c>
      <c r="G37" s="192"/>
      <c r="H37" s="192"/>
    </row>
    <row r="38" spans="1:8" s="193" customFormat="1" ht="48">
      <c r="A38" s="199" t="s">
        <v>350</v>
      </c>
      <c r="B38" s="191"/>
      <c r="C38" s="190" t="s">
        <v>295</v>
      </c>
      <c r="D38" s="190"/>
      <c r="E38" s="190"/>
      <c r="F38" s="192">
        <f t="shared" si="4"/>
        <v>0</v>
      </c>
      <c r="G38" s="192"/>
      <c r="H38" s="192"/>
    </row>
    <row r="39" spans="1:8">
      <c r="A39" s="199" t="s">
        <v>359</v>
      </c>
      <c r="B39" s="147"/>
      <c r="C39" s="25" t="s">
        <v>295</v>
      </c>
      <c r="D39" s="25"/>
      <c r="E39" s="25"/>
      <c r="F39" s="192">
        <f t="shared" si="4"/>
        <v>0</v>
      </c>
      <c r="G39" s="150"/>
      <c r="H39" s="150"/>
    </row>
    <row r="40" spans="1:8">
      <c r="A40" s="25">
        <v>222</v>
      </c>
      <c r="B40" s="147" t="s">
        <v>309</v>
      </c>
      <c r="C40" s="25"/>
      <c r="D40" s="25"/>
      <c r="E40" s="25"/>
      <c r="F40" s="150">
        <f t="shared" ref="F40:F46" si="5">D40*E40*12</f>
        <v>0</v>
      </c>
      <c r="G40" s="150"/>
      <c r="H40" s="150"/>
    </row>
    <row r="41" spans="1:8" s="32" customFormat="1">
      <c r="A41" s="29">
        <v>223</v>
      </c>
      <c r="B41" s="189" t="s">
        <v>295</v>
      </c>
      <c r="C41" s="29"/>
      <c r="D41" s="29"/>
      <c r="E41" s="29"/>
      <c r="F41" s="149">
        <f t="shared" ref="F41:H41" si="6">SUM(F42:F46)</f>
        <v>0</v>
      </c>
      <c r="G41" s="149">
        <f t="shared" si="6"/>
        <v>0</v>
      </c>
      <c r="H41" s="149">
        <f t="shared" si="6"/>
        <v>0</v>
      </c>
    </row>
    <row r="42" spans="1:8">
      <c r="A42" s="25">
        <v>223</v>
      </c>
      <c r="B42" s="147" t="s">
        <v>310</v>
      </c>
      <c r="C42" s="25"/>
      <c r="D42" s="25"/>
      <c r="E42" s="25"/>
      <c r="F42" s="150">
        <f t="shared" si="5"/>
        <v>0</v>
      </c>
      <c r="G42" s="150"/>
      <c r="H42" s="150"/>
    </row>
    <row r="43" spans="1:8">
      <c r="A43" s="25">
        <v>223</v>
      </c>
      <c r="B43" s="147" t="s">
        <v>311</v>
      </c>
      <c r="C43" s="25"/>
      <c r="D43" s="25"/>
      <c r="E43" s="25"/>
      <c r="F43" s="150">
        <f t="shared" si="5"/>
        <v>0</v>
      </c>
      <c r="G43" s="150"/>
      <c r="H43" s="150"/>
    </row>
    <row r="44" spans="1:8">
      <c r="A44" s="25">
        <v>223</v>
      </c>
      <c r="B44" s="147" t="s">
        <v>312</v>
      </c>
      <c r="C44" s="25"/>
      <c r="D44" s="25"/>
      <c r="E44" s="25"/>
      <c r="F44" s="150">
        <f t="shared" si="5"/>
        <v>0</v>
      </c>
      <c r="G44" s="150"/>
      <c r="H44" s="150"/>
    </row>
    <row r="45" spans="1:8">
      <c r="A45" s="25">
        <v>223</v>
      </c>
      <c r="B45" s="147" t="s">
        <v>313</v>
      </c>
      <c r="C45" s="25"/>
      <c r="D45" s="25"/>
      <c r="E45" s="25"/>
      <c r="F45" s="150">
        <f t="shared" si="5"/>
        <v>0</v>
      </c>
      <c r="G45" s="150"/>
      <c r="H45" s="150"/>
    </row>
    <row r="46" spans="1:8">
      <c r="A46" s="25">
        <v>223</v>
      </c>
      <c r="B46" s="147" t="s">
        <v>309</v>
      </c>
      <c r="C46" s="25"/>
      <c r="D46" s="25"/>
      <c r="E46" s="25"/>
      <c r="F46" s="150">
        <f t="shared" si="5"/>
        <v>0</v>
      </c>
      <c r="G46" s="150"/>
      <c r="H46" s="150"/>
    </row>
    <row r="47" spans="1:8" s="32" customFormat="1">
      <c r="A47" s="29">
        <v>224</v>
      </c>
      <c r="B47" s="29" t="s">
        <v>295</v>
      </c>
      <c r="C47" s="29"/>
      <c r="D47" s="29"/>
      <c r="E47" s="29"/>
      <c r="F47" s="149">
        <f t="shared" ref="F47:H47" si="7">SUM(F48:F49)</f>
        <v>0</v>
      </c>
      <c r="G47" s="149">
        <f t="shared" si="7"/>
        <v>0</v>
      </c>
      <c r="H47" s="149">
        <f t="shared" si="7"/>
        <v>0</v>
      </c>
    </row>
    <row r="48" spans="1:8">
      <c r="A48" s="25">
        <v>224</v>
      </c>
      <c r="B48" s="147">
        <v>7660</v>
      </c>
      <c r="C48" s="25"/>
      <c r="D48" s="25"/>
      <c r="E48" s="25"/>
      <c r="F48" s="150">
        <f t="shared" ref="F48:F67" si="8">D48*E48*12</f>
        <v>0</v>
      </c>
      <c r="G48" s="150"/>
      <c r="H48" s="150"/>
    </row>
    <row r="49" spans="1:8">
      <c r="A49" s="25">
        <v>224</v>
      </c>
      <c r="B49" s="147" t="s">
        <v>309</v>
      </c>
      <c r="C49" s="25"/>
      <c r="D49" s="25"/>
      <c r="E49" s="25"/>
      <c r="F49" s="150">
        <f t="shared" si="8"/>
        <v>0</v>
      </c>
      <c r="G49" s="150"/>
      <c r="H49" s="150"/>
    </row>
    <row r="50" spans="1:8" s="32" customFormat="1">
      <c r="A50" s="29">
        <v>225</v>
      </c>
      <c r="B50" s="189" t="s">
        <v>295</v>
      </c>
      <c r="C50" s="29"/>
      <c r="D50" s="29"/>
      <c r="E50" s="29"/>
      <c r="F50" s="149">
        <f>SUM(F51:F60)</f>
        <v>0</v>
      </c>
      <c r="G50" s="149">
        <f>SUM(G51:G60)</f>
        <v>0</v>
      </c>
      <c r="H50" s="149">
        <f>SUM(H51:H60)</f>
        <v>0</v>
      </c>
    </row>
    <row r="51" spans="1:8">
      <c r="A51" s="25">
        <v>225</v>
      </c>
      <c r="B51" s="147">
        <v>7530</v>
      </c>
      <c r="C51" s="25"/>
      <c r="D51" s="25"/>
      <c r="E51" s="25"/>
      <c r="F51" s="150">
        <f t="shared" si="8"/>
        <v>0</v>
      </c>
      <c r="G51" s="150"/>
      <c r="H51" s="150"/>
    </row>
    <row r="52" spans="1:8">
      <c r="A52" s="25">
        <v>225</v>
      </c>
      <c r="B52" s="147">
        <v>7531</v>
      </c>
      <c r="C52" s="25"/>
      <c r="D52" s="25"/>
      <c r="E52" s="25"/>
      <c r="F52" s="150">
        <f t="shared" si="8"/>
        <v>0</v>
      </c>
      <c r="G52" s="150"/>
      <c r="H52" s="150"/>
    </row>
    <row r="53" spans="1:8">
      <c r="A53" s="25">
        <v>225</v>
      </c>
      <c r="B53" s="147">
        <v>7560</v>
      </c>
      <c r="C53" s="25"/>
      <c r="D53" s="25"/>
      <c r="E53" s="25"/>
      <c r="F53" s="150">
        <f t="shared" si="8"/>
        <v>0</v>
      </c>
      <c r="G53" s="150"/>
      <c r="H53" s="150"/>
    </row>
    <row r="54" spans="1:8">
      <c r="A54" s="25">
        <v>225</v>
      </c>
      <c r="B54" s="147">
        <v>7660</v>
      </c>
      <c r="C54" s="25"/>
      <c r="D54" s="25"/>
      <c r="E54" s="25"/>
      <c r="F54" s="150">
        <f>SUM(F55:F59)</f>
        <v>0</v>
      </c>
      <c r="G54" s="150"/>
      <c r="H54" s="150"/>
    </row>
    <row r="55" spans="1:8" ht="126.75">
      <c r="A55" s="199" t="s">
        <v>360</v>
      </c>
      <c r="B55" s="147"/>
      <c r="C55" s="25" t="s">
        <v>295</v>
      </c>
      <c r="D55" s="25"/>
      <c r="E55" s="25"/>
      <c r="F55" s="192">
        <f t="shared" si="8"/>
        <v>0</v>
      </c>
      <c r="G55" s="150"/>
      <c r="H55" s="150"/>
    </row>
    <row r="56" spans="1:8">
      <c r="A56" s="199" t="s">
        <v>361</v>
      </c>
      <c r="B56" s="147"/>
      <c r="C56" s="25" t="s">
        <v>295</v>
      </c>
      <c r="D56" s="25"/>
      <c r="E56" s="25"/>
      <c r="F56" s="192">
        <f t="shared" si="8"/>
        <v>0</v>
      </c>
      <c r="G56" s="150"/>
      <c r="H56" s="150"/>
    </row>
    <row r="57" spans="1:8" ht="32.25">
      <c r="A57" s="199" t="s">
        <v>362</v>
      </c>
      <c r="B57" s="147"/>
      <c r="C57" s="25" t="s">
        <v>295</v>
      </c>
      <c r="D57" s="25"/>
      <c r="E57" s="25"/>
      <c r="F57" s="192">
        <f t="shared" si="8"/>
        <v>0</v>
      </c>
      <c r="G57" s="150"/>
      <c r="H57" s="150"/>
    </row>
    <row r="58" spans="1:8" ht="32.25">
      <c r="A58" s="199" t="s">
        <v>363</v>
      </c>
      <c r="B58" s="147"/>
      <c r="C58" s="25" t="s">
        <v>295</v>
      </c>
      <c r="D58" s="25"/>
      <c r="E58" s="25"/>
      <c r="F58" s="192">
        <f t="shared" si="8"/>
        <v>0</v>
      </c>
      <c r="G58" s="150"/>
      <c r="H58" s="150"/>
    </row>
    <row r="59" spans="1:8">
      <c r="A59" s="199" t="s">
        <v>359</v>
      </c>
      <c r="B59" s="147"/>
      <c r="C59" s="25" t="s">
        <v>295</v>
      </c>
      <c r="D59" s="25"/>
      <c r="E59" s="25"/>
      <c r="F59" s="192">
        <f t="shared" si="8"/>
        <v>0</v>
      </c>
      <c r="G59" s="150"/>
      <c r="H59" s="150"/>
    </row>
    <row r="60" spans="1:8">
      <c r="A60" s="25">
        <v>225</v>
      </c>
      <c r="B60" s="147" t="s">
        <v>309</v>
      </c>
      <c r="C60" s="25"/>
      <c r="D60" s="25"/>
      <c r="E60" s="25"/>
      <c r="F60" s="150">
        <f t="shared" si="8"/>
        <v>0</v>
      </c>
      <c r="G60" s="150"/>
      <c r="H60" s="150"/>
    </row>
    <row r="61" spans="1:8" s="32" customFormat="1">
      <c r="A61" s="29">
        <v>226</v>
      </c>
      <c r="B61" s="189" t="s">
        <v>295</v>
      </c>
      <c r="C61" s="29"/>
      <c r="D61" s="29"/>
      <c r="E61" s="29"/>
      <c r="F61" s="149">
        <f t="shared" ref="F61:H61" si="9">SUM(F62:F78)</f>
        <v>0</v>
      </c>
      <c r="G61" s="149">
        <f t="shared" si="9"/>
        <v>0</v>
      </c>
      <c r="H61" s="149">
        <f t="shared" si="9"/>
        <v>0</v>
      </c>
    </row>
    <row r="62" spans="1:8">
      <c r="A62" s="25">
        <v>226</v>
      </c>
      <c r="B62" s="147">
        <v>7520</v>
      </c>
      <c r="C62" s="25"/>
      <c r="D62" s="25"/>
      <c r="E62" s="25"/>
      <c r="F62" s="150">
        <f t="shared" si="8"/>
        <v>0</v>
      </c>
      <c r="G62" s="150"/>
      <c r="H62" s="150"/>
    </row>
    <row r="63" spans="1:8">
      <c r="A63" s="25">
        <v>226</v>
      </c>
      <c r="B63" s="147">
        <v>7530</v>
      </c>
      <c r="C63" s="25"/>
      <c r="D63" s="25"/>
      <c r="E63" s="25"/>
      <c r="F63" s="150">
        <f t="shared" si="8"/>
        <v>0</v>
      </c>
      <c r="G63" s="150"/>
      <c r="H63" s="150"/>
    </row>
    <row r="64" spans="1:8">
      <c r="A64" s="25">
        <v>226</v>
      </c>
      <c r="B64" s="147">
        <v>7531</v>
      </c>
      <c r="C64" s="25"/>
      <c r="D64" s="25"/>
      <c r="E64" s="25"/>
      <c r="F64" s="150">
        <f t="shared" si="8"/>
        <v>0</v>
      </c>
      <c r="G64" s="150"/>
      <c r="H64" s="150"/>
    </row>
    <row r="65" spans="1:8">
      <c r="A65" s="25">
        <v>226</v>
      </c>
      <c r="B65" s="147">
        <v>7550</v>
      </c>
      <c r="C65" s="25"/>
      <c r="D65" s="25"/>
      <c r="E65" s="25"/>
      <c r="F65" s="150">
        <f t="shared" si="8"/>
        <v>0</v>
      </c>
      <c r="G65" s="150"/>
      <c r="H65" s="150"/>
    </row>
    <row r="66" spans="1:8">
      <c r="A66" s="25">
        <v>226</v>
      </c>
      <c r="B66" s="147">
        <v>7560</v>
      </c>
      <c r="C66" s="25"/>
      <c r="D66" s="25"/>
      <c r="E66" s="25"/>
      <c r="F66" s="150">
        <f t="shared" si="8"/>
        <v>0</v>
      </c>
      <c r="G66" s="150"/>
      <c r="H66" s="150"/>
    </row>
    <row r="67" spans="1:8">
      <c r="A67" s="25">
        <v>226</v>
      </c>
      <c r="B67" s="147">
        <v>7570</v>
      </c>
      <c r="C67" s="25"/>
      <c r="D67" s="25"/>
      <c r="E67" s="25"/>
      <c r="F67" s="150">
        <f t="shared" si="8"/>
        <v>0</v>
      </c>
      <c r="G67" s="150"/>
      <c r="H67" s="150"/>
    </row>
    <row r="68" spans="1:8">
      <c r="A68" s="25">
        <v>226</v>
      </c>
      <c r="B68" s="147">
        <v>7660</v>
      </c>
      <c r="C68" s="25"/>
      <c r="D68" s="25"/>
      <c r="E68" s="25"/>
      <c r="F68" s="150">
        <f>SUM(F69:F77)</f>
        <v>0</v>
      </c>
      <c r="G68" s="150"/>
      <c r="H68" s="150"/>
    </row>
    <row r="69" spans="1:8" ht="79.5">
      <c r="A69" s="199" t="s">
        <v>351</v>
      </c>
      <c r="B69" s="147"/>
      <c r="C69" s="25" t="s">
        <v>295</v>
      </c>
      <c r="D69" s="25"/>
      <c r="E69" s="25"/>
      <c r="F69" s="192">
        <f t="shared" ref="F69:F78" si="10">D69*E69*12</f>
        <v>0</v>
      </c>
      <c r="G69" s="150"/>
      <c r="H69" s="150"/>
    </row>
    <row r="70" spans="1:8" ht="32.25">
      <c r="A70" s="199" t="s">
        <v>352</v>
      </c>
      <c r="B70" s="147"/>
      <c r="C70" s="25" t="s">
        <v>295</v>
      </c>
      <c r="D70" s="25"/>
      <c r="E70" s="25"/>
      <c r="F70" s="192">
        <f t="shared" si="10"/>
        <v>0</v>
      </c>
      <c r="G70" s="150"/>
      <c r="H70" s="150"/>
    </row>
    <row r="71" spans="1:8" ht="32.25">
      <c r="A71" s="199" t="s">
        <v>353</v>
      </c>
      <c r="B71" s="147"/>
      <c r="C71" s="25" t="s">
        <v>295</v>
      </c>
      <c r="D71" s="25"/>
      <c r="E71" s="25"/>
      <c r="F71" s="192">
        <f t="shared" si="10"/>
        <v>0</v>
      </c>
      <c r="G71" s="150"/>
      <c r="H71" s="150"/>
    </row>
    <row r="72" spans="1:8" ht="48">
      <c r="A72" s="199" t="s">
        <v>354</v>
      </c>
      <c r="B72" s="147"/>
      <c r="C72" s="25" t="s">
        <v>295</v>
      </c>
      <c r="D72" s="25"/>
      <c r="E72" s="25"/>
      <c r="F72" s="192">
        <f t="shared" si="10"/>
        <v>0</v>
      </c>
      <c r="G72" s="150"/>
      <c r="H72" s="150"/>
    </row>
    <row r="73" spans="1:8" ht="48">
      <c r="A73" s="199" t="s">
        <v>355</v>
      </c>
      <c r="B73" s="147"/>
      <c r="C73" s="25" t="s">
        <v>295</v>
      </c>
      <c r="D73" s="25"/>
      <c r="E73" s="25"/>
      <c r="F73" s="192">
        <f t="shared" si="10"/>
        <v>0</v>
      </c>
      <c r="G73" s="150"/>
      <c r="H73" s="150"/>
    </row>
    <row r="74" spans="1:8" ht="48">
      <c r="A74" s="199" t="s">
        <v>356</v>
      </c>
      <c r="B74" s="147"/>
      <c r="C74" s="25" t="s">
        <v>295</v>
      </c>
      <c r="D74" s="25"/>
      <c r="E74" s="25"/>
      <c r="F74" s="192">
        <f t="shared" si="10"/>
        <v>0</v>
      </c>
      <c r="G74" s="150"/>
      <c r="H74" s="150"/>
    </row>
    <row r="75" spans="1:8" ht="32.25">
      <c r="A75" s="199" t="s">
        <v>357</v>
      </c>
      <c r="B75" s="147"/>
      <c r="C75" s="25" t="s">
        <v>295</v>
      </c>
      <c r="D75" s="25"/>
      <c r="E75" s="25"/>
      <c r="F75" s="192">
        <f t="shared" si="10"/>
        <v>0</v>
      </c>
      <c r="G75" s="150"/>
      <c r="H75" s="150"/>
    </row>
    <row r="76" spans="1:8" ht="32.25">
      <c r="A76" s="199" t="s">
        <v>358</v>
      </c>
      <c r="B76" s="147"/>
      <c r="C76" s="25" t="s">
        <v>295</v>
      </c>
      <c r="D76" s="25"/>
      <c r="E76" s="25"/>
      <c r="F76" s="192">
        <f t="shared" si="10"/>
        <v>0</v>
      </c>
      <c r="G76" s="150"/>
      <c r="H76" s="150"/>
    </row>
    <row r="77" spans="1:8">
      <c r="A77" s="199" t="s">
        <v>359</v>
      </c>
      <c r="B77" s="147"/>
      <c r="C77" s="25" t="s">
        <v>295</v>
      </c>
      <c r="D77" s="25"/>
      <c r="E77" s="25"/>
      <c r="F77" s="192">
        <f t="shared" si="10"/>
        <v>0</v>
      </c>
      <c r="G77" s="150"/>
      <c r="H77" s="150"/>
    </row>
    <row r="78" spans="1:8">
      <c r="A78" s="25">
        <v>226</v>
      </c>
      <c r="B78" s="147" t="s">
        <v>309</v>
      </c>
      <c r="C78" s="25"/>
      <c r="D78" s="25"/>
      <c r="E78" s="25"/>
      <c r="F78" s="150">
        <f t="shared" si="10"/>
        <v>0</v>
      </c>
      <c r="G78" s="150"/>
      <c r="H78" s="150"/>
    </row>
    <row r="79" spans="1:8" s="32" customFormat="1">
      <c r="A79" s="29">
        <v>290</v>
      </c>
      <c r="B79" s="29" t="s">
        <v>295</v>
      </c>
      <c r="C79" s="29"/>
      <c r="D79" s="29"/>
      <c r="E79" s="29"/>
      <c r="F79" s="149">
        <f t="shared" ref="F79:H79" si="11">SUM(F80:F83)</f>
        <v>0</v>
      </c>
      <c r="G79" s="149">
        <f t="shared" si="11"/>
        <v>0</v>
      </c>
      <c r="H79" s="149">
        <f t="shared" si="11"/>
        <v>0</v>
      </c>
    </row>
    <row r="80" spans="1:8">
      <c r="A80" s="25">
        <v>290</v>
      </c>
      <c r="B80" s="147">
        <v>7660</v>
      </c>
      <c r="C80" s="25"/>
      <c r="D80" s="25"/>
      <c r="E80" s="25"/>
      <c r="F80" s="150">
        <f>SUM(F81:F82)</f>
        <v>0</v>
      </c>
      <c r="G80" s="150">
        <f t="shared" ref="G80:H80" si="12">SUM(G81:G82)</f>
        <v>0</v>
      </c>
      <c r="H80" s="150">
        <f t="shared" si="12"/>
        <v>0</v>
      </c>
    </row>
    <row r="81" spans="1:8" ht="48">
      <c r="A81" s="199" t="s">
        <v>364</v>
      </c>
      <c r="B81" s="147"/>
      <c r="C81" s="25" t="s">
        <v>295</v>
      </c>
      <c r="D81" s="25"/>
      <c r="E81" s="25"/>
      <c r="F81" s="192">
        <f t="shared" ref="F81:F94" si="13">D81*E81*12</f>
        <v>0</v>
      </c>
      <c r="G81" s="150"/>
      <c r="H81" s="150"/>
    </row>
    <row r="82" spans="1:8">
      <c r="A82" s="199" t="s">
        <v>359</v>
      </c>
      <c r="B82" s="147"/>
      <c r="C82" s="25" t="s">
        <v>295</v>
      </c>
      <c r="D82" s="25"/>
      <c r="E82" s="25"/>
      <c r="F82" s="192">
        <f t="shared" si="13"/>
        <v>0</v>
      </c>
      <c r="G82" s="150"/>
      <c r="H82" s="150"/>
    </row>
    <row r="83" spans="1:8">
      <c r="A83" s="25">
        <v>290</v>
      </c>
      <c r="B83" s="147" t="s">
        <v>309</v>
      </c>
      <c r="C83" s="25"/>
      <c r="D83" s="25"/>
      <c r="E83" s="25"/>
      <c r="F83" s="150">
        <f t="shared" si="13"/>
        <v>0</v>
      </c>
      <c r="G83" s="150"/>
      <c r="H83" s="150"/>
    </row>
    <row r="84" spans="1:8" s="32" customFormat="1">
      <c r="A84" s="29">
        <v>310</v>
      </c>
      <c r="B84" s="189" t="s">
        <v>295</v>
      </c>
      <c r="C84" s="29"/>
      <c r="D84" s="29"/>
      <c r="E84" s="29"/>
      <c r="F84" s="149">
        <f t="shared" ref="F84:H84" si="14">SUM(F85:F91)</f>
        <v>0</v>
      </c>
      <c r="G84" s="149">
        <f t="shared" si="14"/>
        <v>0</v>
      </c>
      <c r="H84" s="149">
        <f t="shared" si="14"/>
        <v>0</v>
      </c>
    </row>
    <row r="85" spans="1:8">
      <c r="A85" s="25">
        <v>310</v>
      </c>
      <c r="B85" s="147">
        <v>7540</v>
      </c>
      <c r="C85" s="25"/>
      <c r="D85" s="25"/>
      <c r="E85" s="25"/>
      <c r="F85" s="150">
        <f t="shared" si="13"/>
        <v>0</v>
      </c>
      <c r="G85" s="150"/>
      <c r="H85" s="150"/>
    </row>
    <row r="86" spans="1:8">
      <c r="A86" s="25">
        <v>310</v>
      </c>
      <c r="B86" s="147">
        <v>7660</v>
      </c>
      <c r="C86" s="25"/>
      <c r="D86" s="25"/>
      <c r="E86" s="25"/>
      <c r="F86" s="150">
        <f>SUM(F87:F90)</f>
        <v>0</v>
      </c>
      <c r="G86" s="150"/>
      <c r="H86" s="150"/>
    </row>
    <row r="87" spans="1:8" ht="32.25">
      <c r="A87" s="199" t="s">
        <v>365</v>
      </c>
      <c r="B87" s="147"/>
      <c r="C87" s="25" t="s">
        <v>295</v>
      </c>
      <c r="D87" s="25"/>
      <c r="E87" s="25"/>
      <c r="F87" s="192">
        <f t="shared" si="13"/>
        <v>0</v>
      </c>
      <c r="G87" s="150"/>
      <c r="H87" s="150"/>
    </row>
    <row r="88" spans="1:8" ht="48">
      <c r="A88" s="199" t="s">
        <v>366</v>
      </c>
      <c r="B88" s="147"/>
      <c r="C88" s="25" t="s">
        <v>295</v>
      </c>
      <c r="D88" s="25"/>
      <c r="E88" s="25"/>
      <c r="F88" s="192">
        <f t="shared" si="13"/>
        <v>0</v>
      </c>
      <c r="G88" s="150"/>
      <c r="H88" s="150"/>
    </row>
    <row r="89" spans="1:8" ht="63.75">
      <c r="A89" s="199" t="s">
        <v>367</v>
      </c>
      <c r="B89" s="147"/>
      <c r="C89" s="25" t="s">
        <v>295</v>
      </c>
      <c r="D89" s="25"/>
      <c r="E89" s="25"/>
      <c r="F89" s="192">
        <f t="shared" si="13"/>
        <v>0</v>
      </c>
      <c r="G89" s="150"/>
      <c r="H89" s="150"/>
    </row>
    <row r="90" spans="1:8" ht="48">
      <c r="A90" s="199" t="s">
        <v>368</v>
      </c>
      <c r="B90" s="147"/>
      <c r="C90" s="25" t="s">
        <v>295</v>
      </c>
      <c r="D90" s="25"/>
      <c r="E90" s="25"/>
      <c r="F90" s="192">
        <f t="shared" si="13"/>
        <v>0</v>
      </c>
      <c r="G90" s="150"/>
      <c r="H90" s="150"/>
    </row>
    <row r="91" spans="1:8">
      <c r="A91" s="25">
        <v>310</v>
      </c>
      <c r="B91" s="147" t="s">
        <v>309</v>
      </c>
      <c r="C91" s="25"/>
      <c r="D91" s="25"/>
      <c r="E91" s="25"/>
      <c r="F91" s="150">
        <f t="shared" si="13"/>
        <v>0</v>
      </c>
      <c r="G91" s="150"/>
      <c r="H91" s="150"/>
    </row>
    <row r="92" spans="1:8" s="32" customFormat="1">
      <c r="A92" s="29">
        <v>340</v>
      </c>
      <c r="B92" s="189" t="s">
        <v>295</v>
      </c>
      <c r="C92" s="29"/>
      <c r="D92" s="29"/>
      <c r="E92" s="29"/>
      <c r="F92" s="149">
        <f t="shared" ref="F92:H92" si="15">SUM(F93:F100)</f>
        <v>0</v>
      </c>
      <c r="G92" s="149">
        <f t="shared" si="15"/>
        <v>0</v>
      </c>
      <c r="H92" s="149">
        <f t="shared" si="15"/>
        <v>0</v>
      </c>
    </row>
    <row r="93" spans="1:8">
      <c r="A93" s="25">
        <v>340</v>
      </c>
      <c r="B93" s="147">
        <v>7500</v>
      </c>
      <c r="C93" s="25"/>
      <c r="D93" s="25"/>
      <c r="E93" s="25"/>
      <c r="F93" s="150">
        <f t="shared" si="13"/>
        <v>0</v>
      </c>
      <c r="G93" s="150"/>
      <c r="H93" s="150"/>
    </row>
    <row r="94" spans="1:8">
      <c r="A94" s="25">
        <v>340</v>
      </c>
      <c r="B94" s="147">
        <v>7520</v>
      </c>
      <c r="C94" s="25"/>
      <c r="D94" s="25"/>
      <c r="E94" s="25"/>
      <c r="F94" s="150">
        <f t="shared" si="13"/>
        <v>0</v>
      </c>
      <c r="G94" s="150"/>
      <c r="H94" s="150"/>
    </row>
    <row r="95" spans="1:8">
      <c r="A95" s="25">
        <v>340</v>
      </c>
      <c r="B95" s="147">
        <v>7660</v>
      </c>
      <c r="C95" s="25"/>
      <c r="D95" s="25"/>
      <c r="E95" s="25"/>
      <c r="F95" s="150">
        <f>SUM(F96:F99)</f>
        <v>0</v>
      </c>
      <c r="G95" s="150"/>
      <c r="H95" s="150"/>
    </row>
    <row r="96" spans="1:8" ht="48">
      <c r="A96" s="199" t="s">
        <v>369</v>
      </c>
      <c r="B96" s="147"/>
      <c r="C96" s="25" t="s">
        <v>295</v>
      </c>
      <c r="D96" s="25"/>
      <c r="E96" s="25"/>
      <c r="F96" s="192">
        <f t="shared" ref="F96:F100" si="16">D96*E96*12</f>
        <v>0</v>
      </c>
      <c r="G96" s="150"/>
      <c r="H96" s="150"/>
    </row>
    <row r="97" spans="1:9" ht="32.25">
      <c r="A97" s="199" t="s">
        <v>370</v>
      </c>
      <c r="B97" s="147"/>
      <c r="C97" s="25" t="s">
        <v>295</v>
      </c>
      <c r="D97" s="25"/>
      <c r="E97" s="25"/>
      <c r="F97" s="192">
        <f t="shared" si="16"/>
        <v>0</v>
      </c>
      <c r="G97" s="150"/>
      <c r="H97" s="150"/>
    </row>
    <row r="98" spans="1:9" ht="63.75">
      <c r="A98" s="199" t="s">
        <v>371</v>
      </c>
      <c r="B98" s="147"/>
      <c r="C98" s="25" t="s">
        <v>295</v>
      </c>
      <c r="D98" s="25"/>
      <c r="E98" s="25"/>
      <c r="F98" s="192">
        <f t="shared" si="16"/>
        <v>0</v>
      </c>
      <c r="G98" s="150"/>
      <c r="H98" s="150"/>
    </row>
    <row r="99" spans="1:9" ht="48">
      <c r="A99" s="199" t="s">
        <v>372</v>
      </c>
      <c r="B99" s="147"/>
      <c r="C99" s="25" t="s">
        <v>295</v>
      </c>
      <c r="D99" s="25"/>
      <c r="E99" s="25"/>
      <c r="F99" s="192">
        <f t="shared" si="16"/>
        <v>0</v>
      </c>
      <c r="G99" s="150"/>
      <c r="H99" s="150"/>
    </row>
    <row r="100" spans="1:9">
      <c r="A100" s="25">
        <v>340</v>
      </c>
      <c r="B100" s="147" t="s">
        <v>309</v>
      </c>
      <c r="C100" s="25"/>
      <c r="D100" s="25"/>
      <c r="E100" s="25"/>
      <c r="F100" s="150">
        <f t="shared" si="16"/>
        <v>0</v>
      </c>
      <c r="G100" s="150"/>
      <c r="H100" s="150"/>
    </row>
    <row r="101" spans="1:9">
      <c r="A101" s="25"/>
      <c r="B101" s="147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147"/>
      <c r="C102" s="25"/>
      <c r="D102" s="25"/>
      <c r="E102" s="25"/>
      <c r="F102" s="25"/>
      <c r="G102" s="25"/>
      <c r="H102" s="25"/>
      <c r="I102" s="25"/>
    </row>
    <row r="103" spans="1:9">
      <c r="B103" s="148"/>
    </row>
  </sheetData>
  <mergeCells count="9">
    <mergeCell ref="G1:H1"/>
    <mergeCell ref="E20:E21"/>
    <mergeCell ref="A10:C10"/>
    <mergeCell ref="A20:A21"/>
    <mergeCell ref="B20:B21"/>
    <mergeCell ref="C20:C21"/>
    <mergeCell ref="F20:H20"/>
    <mergeCell ref="D20:D21"/>
    <mergeCell ref="A18:H18"/>
  </mergeCells>
  <pageMargins left="0.31496062992125984" right="0.23622047244094491" top="0.47244094488188981" bottom="0.39370078740157483" header="0.31496062992125984" footer="0.31496062992125984"/>
  <pageSetup paperSize="9" scale="70" fitToHeight="10" orientation="portrait" blackAndWhite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view="pageBreakPreview" zoomScale="60" workbookViewId="0">
      <selection activeCell="A20" sqref="A20:F21"/>
    </sheetView>
  </sheetViews>
  <sheetFormatPr defaultColWidth="8.85546875" defaultRowHeight="18.75"/>
  <cols>
    <col min="1" max="1" width="32.7109375" style="21" customWidth="1"/>
    <col min="2" max="2" width="14.5703125" style="21" customWidth="1"/>
    <col min="3" max="3" width="15.140625" style="21" customWidth="1"/>
    <col min="4" max="4" width="19.7109375" style="21" customWidth="1"/>
    <col min="5" max="5" width="19.140625" style="21" customWidth="1"/>
    <col min="6" max="9" width="15.85546875" style="21" customWidth="1"/>
    <col min="10" max="10" width="14.5703125" style="21" customWidth="1"/>
    <col min="11" max="16384" width="8.85546875" style="21"/>
  </cols>
  <sheetData>
    <row r="1" spans="1:9" ht="36" customHeight="1">
      <c r="E1" s="214" t="s">
        <v>384</v>
      </c>
      <c r="F1" s="214"/>
      <c r="G1" s="84"/>
      <c r="H1" s="84"/>
      <c r="I1" s="84"/>
    </row>
    <row r="2" spans="1:9">
      <c r="A2" s="8" t="s">
        <v>1</v>
      </c>
      <c r="B2" s="9"/>
      <c r="C2" s="10"/>
      <c r="D2" s="10"/>
      <c r="E2" s="10"/>
      <c r="F2"/>
      <c r="G2"/>
      <c r="H2"/>
      <c r="I2"/>
    </row>
    <row r="3" spans="1:9">
      <c r="A3" s="8" t="s">
        <v>2</v>
      </c>
      <c r="B3" s="9"/>
      <c r="C3" s="10"/>
      <c r="D3" s="10"/>
      <c r="E3" s="10"/>
      <c r="F3"/>
      <c r="G3"/>
      <c r="H3"/>
      <c r="I3"/>
    </row>
    <row r="4" spans="1:9">
      <c r="A4" s="8" t="s">
        <v>3</v>
      </c>
      <c r="B4" s="9"/>
      <c r="C4" s="10"/>
      <c r="D4" s="10"/>
      <c r="E4" s="10"/>
      <c r="F4"/>
      <c r="G4"/>
      <c r="H4"/>
      <c r="I4"/>
    </row>
    <row r="5" spans="1:9">
      <c r="A5" s="8" t="s">
        <v>4</v>
      </c>
      <c r="B5" s="9"/>
      <c r="C5" s="10"/>
      <c r="D5" s="10"/>
      <c r="E5" s="10"/>
      <c r="F5"/>
      <c r="G5"/>
      <c r="H5"/>
      <c r="I5"/>
    </row>
    <row r="6" spans="1:9">
      <c r="A6" s="8" t="s">
        <v>5</v>
      </c>
      <c r="B6" s="9" t="s">
        <v>373</v>
      </c>
      <c r="C6" s="10"/>
      <c r="D6" s="10"/>
      <c r="E6" s="10"/>
      <c r="F6"/>
      <c r="G6"/>
      <c r="H6"/>
      <c r="I6"/>
    </row>
    <row r="7" spans="1:9" ht="34.15" customHeight="1">
      <c r="A7" s="8" t="s">
        <v>8</v>
      </c>
      <c r="B7" s="9"/>
      <c r="C7" s="10"/>
      <c r="D7" s="10"/>
      <c r="E7" s="10"/>
      <c r="F7"/>
      <c r="G7"/>
      <c r="H7"/>
      <c r="I7"/>
    </row>
    <row r="8" spans="1:9">
      <c r="A8" s="8" t="s">
        <v>31</v>
      </c>
      <c r="B8" s="9"/>
      <c r="C8" s="10"/>
      <c r="D8" s="10"/>
      <c r="E8" s="10"/>
      <c r="F8"/>
      <c r="G8"/>
      <c r="H8"/>
      <c r="I8"/>
    </row>
    <row r="9" spans="1:9">
      <c r="A9" s="11"/>
      <c r="B9" s="11"/>
      <c r="C9" s="11"/>
      <c r="D9" s="11"/>
      <c r="E9" s="11"/>
      <c r="F9"/>
      <c r="G9"/>
      <c r="H9"/>
      <c r="I9"/>
    </row>
    <row r="10" spans="1:9">
      <c r="A10" s="201" t="s">
        <v>9</v>
      </c>
      <c r="B10" s="201"/>
      <c r="C10" s="201"/>
      <c r="D10" s="11"/>
      <c r="E10" s="11"/>
      <c r="F10"/>
      <c r="G10"/>
      <c r="H10"/>
      <c r="I10"/>
    </row>
    <row r="11" spans="1:9">
      <c r="A11" s="12"/>
      <c r="B11" s="11"/>
      <c r="C11" s="11"/>
      <c r="D11" s="11"/>
      <c r="E11" s="11"/>
      <c r="F11"/>
      <c r="G11"/>
      <c r="H11"/>
      <c r="I11"/>
    </row>
    <row r="12" spans="1:9">
      <c r="A12" s="13"/>
      <c r="B12" s="15">
        <v>2015</v>
      </c>
      <c r="C12" s="14">
        <v>2017</v>
      </c>
      <c r="D12" s="14">
        <v>2018</v>
      </c>
      <c r="E12" s="14">
        <v>2019</v>
      </c>
      <c r="F12"/>
      <c r="G12"/>
      <c r="H12"/>
      <c r="I12"/>
    </row>
    <row r="13" spans="1:9">
      <c r="A13" s="16" t="s">
        <v>10</v>
      </c>
      <c r="B13" s="17"/>
      <c r="C13" s="13"/>
      <c r="D13" s="13"/>
      <c r="E13" s="18"/>
      <c r="F13"/>
      <c r="G13"/>
      <c r="H13"/>
      <c r="I13"/>
    </row>
    <row r="14" spans="1:9">
      <c r="A14" s="16" t="s">
        <v>11</v>
      </c>
      <c r="B14" s="19"/>
      <c r="C14" s="13"/>
      <c r="D14" s="13"/>
      <c r="E14" s="18"/>
      <c r="F14"/>
      <c r="G14"/>
      <c r="H14"/>
      <c r="I14"/>
    </row>
    <row r="15" spans="1:9">
      <c r="A15" s="16" t="s">
        <v>12</v>
      </c>
      <c r="B15" s="16"/>
      <c r="C15" s="17">
        <v>0</v>
      </c>
      <c r="D15" s="17">
        <v>0</v>
      </c>
      <c r="E15" s="17">
        <v>0</v>
      </c>
      <c r="F15"/>
      <c r="G15"/>
      <c r="H15"/>
      <c r="I15"/>
    </row>
    <row r="18" spans="1:10" ht="72.75" customHeight="1">
      <c r="A18" s="223" t="s">
        <v>380</v>
      </c>
      <c r="B18" s="223"/>
      <c r="C18" s="223"/>
      <c r="D18" s="223"/>
      <c r="E18" s="223"/>
      <c r="F18" s="223"/>
      <c r="G18" s="40"/>
      <c r="H18" s="40"/>
      <c r="I18" s="40"/>
      <c r="J18" s="40"/>
    </row>
    <row r="19" spans="1:10" ht="43.15" customHeight="1">
      <c r="A19" s="28"/>
      <c r="B19" s="28"/>
      <c r="C19" s="28"/>
      <c r="D19" s="28"/>
      <c r="E19" s="28"/>
      <c r="F19" s="28"/>
      <c r="G19" s="28"/>
      <c r="H19" s="28"/>
      <c r="I19" s="28"/>
    </row>
    <row r="20" spans="1:10" ht="29.45" customHeight="1">
      <c r="A20" s="217" t="s">
        <v>18</v>
      </c>
      <c r="B20" s="218" t="s">
        <v>26</v>
      </c>
      <c r="C20" s="224" t="s">
        <v>236</v>
      </c>
      <c r="D20" s="221" t="s">
        <v>19</v>
      </c>
      <c r="E20" s="221"/>
      <c r="F20" s="222"/>
    </row>
    <row r="21" spans="1:10" ht="48.6" customHeight="1">
      <c r="A21" s="217"/>
      <c r="B21" s="218"/>
      <c r="C21" s="225"/>
      <c r="D21" s="125" t="s">
        <v>29</v>
      </c>
      <c r="E21" s="96" t="s">
        <v>30</v>
      </c>
      <c r="F21" s="96" t="s">
        <v>231</v>
      </c>
    </row>
    <row r="22" spans="1:10">
      <c r="A22" s="25">
        <v>1</v>
      </c>
      <c r="B22" s="25">
        <v>2</v>
      </c>
      <c r="C22" s="26" t="s">
        <v>40</v>
      </c>
      <c r="D22" s="26" t="s">
        <v>70</v>
      </c>
      <c r="E22" s="26" t="s">
        <v>20</v>
      </c>
      <c r="F22" s="26" t="s">
        <v>21</v>
      </c>
    </row>
    <row r="23" spans="1:10" s="32" customFormat="1">
      <c r="A23" s="29" t="s">
        <v>280</v>
      </c>
      <c r="B23" s="29"/>
      <c r="C23" s="149">
        <f>C24+C27+C30+C34+C35+C39</f>
        <v>0</v>
      </c>
      <c r="D23" s="149">
        <f>D24+D27+D30+D34+D35+D39</f>
        <v>0</v>
      </c>
      <c r="E23" s="149">
        <f t="shared" ref="E23:F23" si="0">E24+E27+E30+E34+E35+E39</f>
        <v>0</v>
      </c>
      <c r="F23" s="149">
        <f t="shared" si="0"/>
        <v>0</v>
      </c>
    </row>
    <row r="24" spans="1:10">
      <c r="A24" s="25">
        <v>222</v>
      </c>
      <c r="B24" s="147" t="s">
        <v>295</v>
      </c>
      <c r="C24" s="25"/>
      <c r="D24" s="149">
        <f t="shared" ref="D24:F24" si="1">SUM(D25:D26)</f>
        <v>0</v>
      </c>
      <c r="E24" s="149">
        <f t="shared" si="1"/>
        <v>0</v>
      </c>
      <c r="F24" s="149">
        <f t="shared" si="1"/>
        <v>0</v>
      </c>
    </row>
    <row r="25" spans="1:10">
      <c r="A25" s="25">
        <v>222</v>
      </c>
      <c r="B25" s="147">
        <v>7660</v>
      </c>
      <c r="C25" s="25" t="s">
        <v>295</v>
      </c>
      <c r="D25" s="150"/>
      <c r="E25" s="150"/>
      <c r="F25" s="150"/>
    </row>
    <row r="26" spans="1:10">
      <c r="A26" s="25">
        <v>222</v>
      </c>
      <c r="B26" s="147" t="s">
        <v>309</v>
      </c>
      <c r="C26" s="25" t="s">
        <v>295</v>
      </c>
      <c r="D26" s="150"/>
      <c r="E26" s="150"/>
      <c r="F26" s="150"/>
    </row>
    <row r="27" spans="1:10">
      <c r="A27" s="25">
        <v>226</v>
      </c>
      <c r="B27" s="147" t="s">
        <v>295</v>
      </c>
      <c r="C27" s="25"/>
      <c r="D27" s="150">
        <f>SUM(D28:D29)</f>
        <v>0</v>
      </c>
      <c r="E27" s="150">
        <f>SUM(E28:E29)</f>
        <v>0</v>
      </c>
      <c r="F27" s="150">
        <f>SUM(F28:F29)</f>
        <v>0</v>
      </c>
    </row>
    <row r="28" spans="1:10">
      <c r="A28" s="25">
        <v>226</v>
      </c>
      <c r="B28" s="147">
        <v>7660</v>
      </c>
      <c r="C28" s="25" t="s">
        <v>295</v>
      </c>
      <c r="D28" s="150"/>
      <c r="E28" s="150"/>
      <c r="F28" s="150"/>
    </row>
    <row r="29" spans="1:10">
      <c r="A29" s="25">
        <v>226</v>
      </c>
      <c r="B29" s="147" t="s">
        <v>309</v>
      </c>
      <c r="C29" s="25" t="s">
        <v>295</v>
      </c>
      <c r="D29" s="150"/>
      <c r="E29" s="150"/>
      <c r="F29" s="150"/>
    </row>
    <row r="30" spans="1:10">
      <c r="A30" s="25">
        <v>262</v>
      </c>
      <c r="B30" s="147" t="s">
        <v>295</v>
      </c>
      <c r="C30" s="25"/>
      <c r="D30" s="150">
        <f>SUM(D31:D33)</f>
        <v>0</v>
      </c>
      <c r="E30" s="150">
        <f t="shared" ref="E30:F30" si="2">SUM(E31:E33)</f>
        <v>0</v>
      </c>
      <c r="F30" s="150">
        <f t="shared" si="2"/>
        <v>0</v>
      </c>
    </row>
    <row r="31" spans="1:10">
      <c r="A31" s="25">
        <v>262</v>
      </c>
      <c r="B31" s="147">
        <v>7620</v>
      </c>
      <c r="C31" s="25" t="s">
        <v>295</v>
      </c>
      <c r="D31" s="150"/>
      <c r="E31" s="150"/>
      <c r="F31" s="150"/>
    </row>
    <row r="32" spans="1:10">
      <c r="A32" s="25">
        <v>262</v>
      </c>
      <c r="B32" s="147">
        <v>7660</v>
      </c>
      <c r="C32" s="25" t="s">
        <v>295</v>
      </c>
      <c r="D32" s="150"/>
      <c r="E32" s="150"/>
      <c r="F32" s="150"/>
    </row>
    <row r="33" spans="1:6">
      <c r="A33" s="25">
        <v>262</v>
      </c>
      <c r="B33" s="147" t="s">
        <v>309</v>
      </c>
      <c r="C33" s="25" t="s">
        <v>295</v>
      </c>
      <c r="D33" s="150"/>
      <c r="E33" s="150"/>
      <c r="F33" s="150"/>
    </row>
    <row r="34" spans="1:6">
      <c r="A34" s="25">
        <v>263</v>
      </c>
      <c r="B34" s="147">
        <v>7660</v>
      </c>
      <c r="C34" s="25"/>
      <c r="D34" s="150"/>
      <c r="E34" s="150"/>
      <c r="F34" s="150"/>
    </row>
    <row r="35" spans="1:6">
      <c r="A35" s="25">
        <v>290</v>
      </c>
      <c r="B35" s="25" t="s">
        <v>295</v>
      </c>
      <c r="C35" s="25"/>
      <c r="D35" s="149">
        <f t="shared" ref="D35:F35" si="3">SUM(D37:D38)</f>
        <v>0</v>
      </c>
      <c r="E35" s="149">
        <f t="shared" si="3"/>
        <v>0</v>
      </c>
      <c r="F35" s="149">
        <f t="shared" si="3"/>
        <v>0</v>
      </c>
    </row>
    <row r="36" spans="1:6">
      <c r="A36" s="25">
        <v>290</v>
      </c>
      <c r="B36" s="25">
        <v>7510</v>
      </c>
      <c r="C36" s="25" t="s">
        <v>295</v>
      </c>
      <c r="D36" s="149"/>
      <c r="E36" s="149"/>
      <c r="F36" s="149"/>
    </row>
    <row r="37" spans="1:6">
      <c r="A37" s="25">
        <v>290</v>
      </c>
      <c r="B37" s="147">
        <v>7660</v>
      </c>
      <c r="C37" s="25" t="s">
        <v>295</v>
      </c>
      <c r="D37" s="150"/>
      <c r="E37" s="150"/>
      <c r="F37" s="150"/>
    </row>
    <row r="38" spans="1:6">
      <c r="A38" s="25">
        <v>290</v>
      </c>
      <c r="B38" s="147" t="s">
        <v>309</v>
      </c>
      <c r="C38" s="25" t="s">
        <v>295</v>
      </c>
      <c r="D38" s="150"/>
      <c r="E38" s="150"/>
      <c r="F38" s="150"/>
    </row>
    <row r="39" spans="1:6">
      <c r="A39" s="25">
        <v>340</v>
      </c>
      <c r="B39" s="147" t="s">
        <v>295</v>
      </c>
      <c r="C39" s="25"/>
      <c r="D39" s="150">
        <f>SUM(D40:D41)</f>
        <v>0</v>
      </c>
      <c r="E39" s="150">
        <f>SUM(E40:E41)</f>
        <v>0</v>
      </c>
      <c r="F39" s="150">
        <f>SUM(F40:F41)</f>
        <v>0</v>
      </c>
    </row>
    <row r="40" spans="1:6">
      <c r="A40" s="25">
        <v>340</v>
      </c>
      <c r="B40" s="147">
        <v>7500</v>
      </c>
      <c r="C40" s="25" t="s">
        <v>295</v>
      </c>
      <c r="D40" s="150"/>
      <c r="E40" s="150"/>
      <c r="F40" s="150"/>
    </row>
    <row r="41" spans="1:6">
      <c r="A41" s="25">
        <v>340</v>
      </c>
      <c r="B41" s="147" t="s">
        <v>309</v>
      </c>
      <c r="C41" s="25" t="s">
        <v>295</v>
      </c>
      <c r="D41" s="150"/>
      <c r="E41" s="150"/>
      <c r="F41" s="150"/>
    </row>
  </sheetData>
  <mergeCells count="7">
    <mergeCell ref="E1:F1"/>
    <mergeCell ref="A10:C10"/>
    <mergeCell ref="A20:A21"/>
    <mergeCell ref="B20:B21"/>
    <mergeCell ref="D20:F20"/>
    <mergeCell ref="A18:F18"/>
    <mergeCell ref="C20:C21"/>
  </mergeCells>
  <pageMargins left="0.31496062992125984" right="0.23622047244094491" top="0.47244094488188981" bottom="0.39370078740157483" header="0.31496062992125984" footer="0.31496062992125984"/>
  <pageSetup paperSize="9" scale="83" orientation="portrait" blackAndWhite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20</vt:i4>
      </vt:variant>
    </vt:vector>
  </HeadingPairs>
  <TitlesOfParts>
    <vt:vector size="43" baseType="lpstr">
      <vt:lpstr>211 (111)</vt:lpstr>
      <vt:lpstr>211(121)</vt:lpstr>
      <vt:lpstr>3</vt:lpstr>
      <vt:lpstr>4</vt:lpstr>
      <vt:lpstr>5</vt:lpstr>
      <vt:lpstr>212</vt:lpstr>
      <vt:lpstr>213</vt:lpstr>
      <vt:lpstr>220,300</vt:lpstr>
      <vt:lpstr>260(ПНО)</vt:lpstr>
      <vt:lpstr>10</vt:lpstr>
      <vt:lpstr>11</vt:lpstr>
      <vt:lpstr>290(123)</vt:lpstr>
      <vt:lpstr>500</vt:lpstr>
      <vt:lpstr>14</vt:lpstr>
      <vt:lpstr>611 241</vt:lpstr>
      <vt:lpstr>16</vt:lpstr>
      <vt:lpstr>612 241</vt:lpstr>
      <vt:lpstr>630 вр</vt:lpstr>
      <vt:lpstr>231</vt:lpstr>
      <vt:lpstr>810(241 и 242)</vt:lpstr>
      <vt:lpstr>850</vt:lpstr>
      <vt:lpstr>межвед</vt:lpstr>
      <vt:lpstr>Лист17</vt:lpstr>
      <vt:lpstr>'212'!Заголовки_для_печати</vt:lpstr>
      <vt:lpstr>'220,300'!Заголовки_для_печати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'611 241'!Заголовки_для_печати</vt:lpstr>
      <vt:lpstr>'850'!Заголовки_для_печати</vt:lpstr>
      <vt:lpstr>'14'!Область_печати</vt:lpstr>
      <vt:lpstr>'16'!Область_печати</vt:lpstr>
      <vt:lpstr>'211 (111)'!Область_печати</vt:lpstr>
      <vt:lpstr>'211(121)'!Область_печати</vt:lpstr>
      <vt:lpstr>'213'!Область_печати</vt:lpstr>
      <vt:lpstr>'220,300'!Область_печати</vt:lpstr>
      <vt:lpstr>'231'!Область_печати</vt:lpstr>
      <vt:lpstr>'290(123)'!Область_печати</vt:lpstr>
      <vt:lpstr>'611 241'!Область_печати</vt:lpstr>
      <vt:lpstr>'630 вр'!Область_печати</vt:lpstr>
      <vt:lpstr>'810(241 и 242)'!Область_печати</vt:lpstr>
      <vt:lpstr>'850'!Область_печати</vt:lpstr>
      <vt:lpstr>межвед!Область_печати</vt:lpstr>
    </vt:vector>
  </TitlesOfParts>
  <Company>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Blohina</dc:creator>
  <cp:lastModifiedBy>eag</cp:lastModifiedBy>
  <cp:lastPrinted>2016-06-02T06:27:02Z</cp:lastPrinted>
  <dcterms:created xsi:type="dcterms:W3CDTF">2015-05-07T08:09:35Z</dcterms:created>
  <dcterms:modified xsi:type="dcterms:W3CDTF">2016-06-10T09:01:48Z</dcterms:modified>
</cp:coreProperties>
</file>