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4505" yWindow="-15" windowWidth="14340" windowHeight="12165" activeTab="5"/>
  </bookViews>
  <sheets>
    <sheet name="№1" sheetId="1" r:id="rId1"/>
    <sheet name="№2" sheetId="4" r:id="rId2"/>
    <sheet name="№3" sheetId="5" r:id="rId3"/>
    <sheet name="открытость" sheetId="19" r:id="rId4"/>
    <sheet name="Всего 2024" sheetId="15" r:id="rId5"/>
    <sheet name="Рейтинг" sheetId="23" r:id="rId6"/>
  </sheets>
  <externalReferences>
    <externalReference r:id="rId7"/>
  </externalReferences>
  <definedNames>
    <definedName name="_xlnm._FilterDatabase" localSheetId="2" hidden="1">№3!$A$2:$H$30</definedName>
    <definedName name="_xlnm._FilterDatabase" localSheetId="4" hidden="1">'Всего 2024'!$A$5:$B$32</definedName>
    <definedName name="_xlnm._FilterDatabase" localSheetId="3" hidden="1">открытость!$A$5:$I$32</definedName>
    <definedName name="_xlnm._FilterDatabase" localSheetId="5" hidden="1">Рейтинг!$B$4:$C$32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4">'Всего 2024'!$2:$2</definedName>
    <definedName name="_xlnm.Print_Titles" localSheetId="3">открытость!$2:$2</definedName>
    <definedName name="_xlnm.Print_Area" localSheetId="4">'Всего 2024'!$A$1:$B$32</definedName>
  </definedNames>
  <calcPr calcId="145621"/>
</workbook>
</file>

<file path=xl/calcChain.xml><?xml version="1.0" encoding="utf-8"?>
<calcChain xmlns="http://schemas.openxmlformats.org/spreadsheetml/2006/main">
  <c r="A7" i="23" l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H32" i="19" l="1"/>
  <c r="G32" i="19"/>
  <c r="F32" i="19"/>
  <c r="E32" i="19"/>
  <c r="D32" i="19"/>
  <c r="I32" i="19" s="1"/>
  <c r="H31" i="19"/>
  <c r="G31" i="19"/>
  <c r="F31" i="19"/>
  <c r="E31" i="19"/>
  <c r="D31" i="19"/>
  <c r="H30" i="19"/>
  <c r="G30" i="19"/>
  <c r="F30" i="19"/>
  <c r="E30" i="19"/>
  <c r="D30" i="19"/>
  <c r="H29" i="19"/>
  <c r="G29" i="19"/>
  <c r="F29" i="19"/>
  <c r="E29" i="19"/>
  <c r="D29" i="19"/>
  <c r="H28" i="19"/>
  <c r="G28" i="19"/>
  <c r="F28" i="19"/>
  <c r="E28" i="19"/>
  <c r="D28" i="19"/>
  <c r="H27" i="19"/>
  <c r="G27" i="19"/>
  <c r="F27" i="19"/>
  <c r="E27" i="19"/>
  <c r="D27" i="19"/>
  <c r="H26" i="19"/>
  <c r="G26" i="19"/>
  <c r="F26" i="19"/>
  <c r="E26" i="19"/>
  <c r="D26" i="19"/>
  <c r="H25" i="19"/>
  <c r="G25" i="19"/>
  <c r="F25" i="19"/>
  <c r="E25" i="19"/>
  <c r="D25" i="19"/>
  <c r="H24" i="19"/>
  <c r="G24" i="19"/>
  <c r="F24" i="19"/>
  <c r="E24" i="19"/>
  <c r="D24" i="19"/>
  <c r="H23" i="19"/>
  <c r="G23" i="19"/>
  <c r="F23" i="19"/>
  <c r="E23" i="19"/>
  <c r="D23" i="19"/>
  <c r="H22" i="19"/>
  <c r="G22" i="19"/>
  <c r="F22" i="19"/>
  <c r="E22" i="19"/>
  <c r="D22" i="19"/>
  <c r="H21" i="19"/>
  <c r="G21" i="19"/>
  <c r="F21" i="19"/>
  <c r="E21" i="19"/>
  <c r="D21" i="19"/>
  <c r="H20" i="19"/>
  <c r="G20" i="19"/>
  <c r="F20" i="19"/>
  <c r="E20" i="19"/>
  <c r="D20" i="19"/>
  <c r="H19" i="19"/>
  <c r="G19" i="19"/>
  <c r="F19" i="19"/>
  <c r="E19" i="19"/>
  <c r="D19" i="19"/>
  <c r="H18" i="19"/>
  <c r="I18" i="19" s="1"/>
  <c r="G18" i="19"/>
  <c r="F18" i="19"/>
  <c r="E18" i="19"/>
  <c r="D18" i="19"/>
  <c r="H17" i="19"/>
  <c r="G17" i="19"/>
  <c r="F17" i="19"/>
  <c r="E17" i="19"/>
  <c r="D17" i="19"/>
  <c r="H16" i="19"/>
  <c r="G16" i="19"/>
  <c r="F16" i="19"/>
  <c r="E16" i="19"/>
  <c r="D16" i="19"/>
  <c r="H15" i="19"/>
  <c r="I15" i="19" s="1"/>
  <c r="G15" i="19"/>
  <c r="F15" i="19"/>
  <c r="E15" i="19"/>
  <c r="D15" i="19"/>
  <c r="H14" i="19"/>
  <c r="G14" i="19"/>
  <c r="F14" i="19"/>
  <c r="E14" i="19"/>
  <c r="D14" i="19"/>
  <c r="H13" i="19"/>
  <c r="G13" i="19"/>
  <c r="F13" i="19"/>
  <c r="E13" i="19"/>
  <c r="D13" i="19"/>
  <c r="H12" i="19"/>
  <c r="G12" i="19"/>
  <c r="F12" i="19"/>
  <c r="E12" i="19"/>
  <c r="D12" i="19"/>
  <c r="H11" i="19"/>
  <c r="G11" i="19"/>
  <c r="F11" i="19"/>
  <c r="E11" i="19"/>
  <c r="D11" i="19"/>
  <c r="I11" i="19" s="1"/>
  <c r="H10" i="19"/>
  <c r="G10" i="19"/>
  <c r="F10" i="19"/>
  <c r="E10" i="19"/>
  <c r="D10" i="19"/>
  <c r="H9" i="19"/>
  <c r="G9" i="19"/>
  <c r="F9" i="19"/>
  <c r="E9" i="19"/>
  <c r="D9" i="19"/>
  <c r="H8" i="19"/>
  <c r="G8" i="19"/>
  <c r="F8" i="19"/>
  <c r="E8" i="19"/>
  <c r="D8" i="19"/>
  <c r="H7" i="19"/>
  <c r="G7" i="19"/>
  <c r="F7" i="19"/>
  <c r="E7" i="19"/>
  <c r="D7" i="19"/>
  <c r="H6" i="19"/>
  <c r="G6" i="19"/>
  <c r="F6" i="19"/>
  <c r="E6" i="19"/>
  <c r="D6" i="19"/>
  <c r="I30" i="19" l="1"/>
  <c r="I27" i="19"/>
  <c r="I22" i="19"/>
  <c r="I19" i="19"/>
  <c r="I10" i="19"/>
  <c r="I26" i="19"/>
  <c r="I7" i="19"/>
  <c r="I23" i="19"/>
  <c r="I12" i="19"/>
  <c r="I21" i="19"/>
  <c r="I24" i="19"/>
  <c r="I9" i="19"/>
  <c r="I6" i="19"/>
  <c r="B6" i="15" s="1"/>
  <c r="I8" i="19"/>
  <c r="I17" i="19"/>
  <c r="I20" i="19"/>
  <c r="I29" i="19"/>
  <c r="I16" i="19"/>
  <c r="I13" i="19"/>
  <c r="I31" i="19"/>
  <c r="I14" i="19"/>
  <c r="I25" i="19"/>
  <c r="I28" i="19"/>
  <c r="P30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5" i="4"/>
  <c r="P6" i="4"/>
  <c r="P4" i="4"/>
  <c r="H7" i="5" l="1"/>
  <c r="J5" i="1" l="1"/>
  <c r="J6" i="1"/>
  <c r="J7" i="1"/>
  <c r="B9" i="15" s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H5" i="5"/>
  <c r="H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4" i="5"/>
  <c r="J4" i="1"/>
  <c r="B7" i="15" l="1"/>
  <c r="B25" i="15"/>
  <c r="B17" i="15"/>
  <c r="B8" i="15"/>
  <c r="B32" i="15"/>
  <c r="B24" i="15"/>
  <c r="B16" i="15"/>
  <c r="B23" i="15"/>
  <c r="B15" i="15"/>
  <c r="B22" i="15"/>
  <c r="B14" i="15"/>
  <c r="B31" i="15"/>
  <c r="B29" i="15"/>
  <c r="B21" i="15"/>
  <c r="B13" i="15"/>
  <c r="B28" i="15"/>
  <c r="B20" i="15"/>
  <c r="B12" i="15"/>
  <c r="B27" i="15"/>
  <c r="B19" i="15"/>
  <c r="B11" i="15"/>
  <c r="B30" i="15"/>
  <c r="B26" i="15"/>
  <c r="B18" i="15"/>
  <c r="B10" i="15"/>
</calcChain>
</file>

<file path=xl/sharedStrings.xml><?xml version="1.0" encoding="utf-8"?>
<sst xmlns="http://schemas.openxmlformats.org/spreadsheetml/2006/main" count="222" uniqueCount="83">
  <si>
    <t>1.1 Утверждение местного бюджета на очередной финансовый год и плановый период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</si>
  <si>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</si>
  <si>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</si>
  <si>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</si>
  <si>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</si>
  <si>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</si>
  <si>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</si>
  <si>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</si>
  <si>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</si>
  <si>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</si>
  <si>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</si>
  <si>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</si>
  <si>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</si>
  <si>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</si>
  <si>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</si>
  <si>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</si>
  <si>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</si>
  <si>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</si>
  <si>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</si>
  <si>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</si>
  <si>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</si>
  <si>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</si>
  <si>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</si>
  <si>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</si>
  <si>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</si>
  <si>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</si>
  <si>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</si>
  <si>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</si>
  <si>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</si>
  <si>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</si>
  <si>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2.1 Исполнение бюджета по налоговым доходам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</si>
  <si>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</si>
  <si>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</si>
  <si>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</si>
  <si>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3.1 Соблюдение ограничений дефицита бюджета</t>
  </si>
  <si>
    <t>3.2 Соблюдение ограничений объема муниципального долга</t>
  </si>
  <si>
    <t>3.3 Соблюдение ограничений на предельный объем расходов на обслуживание муниципального долга</t>
  </si>
  <si>
    <t>3.4 Соблюдение норматива формирования расходов на содержание органов местного самоуправления</t>
  </si>
  <si>
    <t>Показатели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</si>
  <si>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</si>
  <si>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</si>
  <si>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</si>
  <si>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</si>
  <si>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</si>
  <si>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</si>
  <si>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</si>
  <si>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</si>
  <si>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</si>
  <si>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Колличество баллов</t>
  </si>
  <si>
    <t>№ п/п</t>
  </si>
  <si>
    <t>1.3 Наличие в бюджете муниципального района средств на предоставление межбюджетных трансфертов, не имеющих целевого назначения, бюджетам поселений за счет средств районного бюджета</t>
  </si>
  <si>
    <t>1.4 Удельный вес расходов, формируемых в рамках программ, в общем объеме расходов местного бюджета</t>
  </si>
  <si>
    <t xml:space="preserve">1.5 Исполнение налоговых доходов местного бюджета относительно первоначально утвержденного бюджета </t>
  </si>
  <si>
    <t>1.7 Объем планируемых к привлечению бюджетных и коммерческих кредитов, предусмотренных в качестве источника финансирования дефицита бюджета</t>
  </si>
  <si>
    <t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</t>
  </si>
  <si>
    <t>ИТОГО</t>
  </si>
  <si>
    <t>Наименование муниципального района (муниципального округа, городского округа)</t>
  </si>
  <si>
    <t>Всего по муниципальному району (муниципальному округу, городскому округу)</t>
  </si>
  <si>
    <t>Содержательное наполнение официального сайта муниципального района, муниципального округа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</si>
  <si>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Орловский муниципальный округ</t>
  </si>
  <si>
    <t>II</t>
  </si>
  <si>
    <t>III</t>
  </si>
  <si>
    <t>Орловский МО</t>
  </si>
  <si>
    <t>2.13 Объем остатков средств бюджета муниципального района (муниципального округа, городского округа) Орловской области, не предусмотренных в бюджете муниципального района (муниципального округа, городского округа) Орловской области</t>
  </si>
  <si>
    <t xml:space="preserve">Балльная оценка в разрезе направлений мониторинга уровня открытости бюджетных данных 2024 год </t>
  </si>
  <si>
    <t>Рейтинг муниципальных районов (муниципальных округов, городских округов) Орловской области по качеству управления муниципальными финансами за 2024 год</t>
  </si>
  <si>
    <t>Глазуновский район*</t>
  </si>
  <si>
    <t>Новодеревеньковский район*</t>
  </si>
  <si>
    <t>* В соответствии с пунктом 6 приложения 1 к Постановлению Правительства Орловской области от 19 декабря 2017 года № 528 "О проведении оценки качества управления муниципальными финансами и соблюдения муниципальными районами (муниципальными округами, городскими округами) Орловской области требований бюджетного законодательства и законодательства Российской Федерации о налогах и сборах" в случае выявления в муниципальном районе (муниципальном округе, городском округе) Орловской области несоответствия значений индикаторов соблюдения требований бюджетного законодательства.</t>
  </si>
  <si>
    <t>Таблица 1. Индикаторы, характеризующие качество бюджетного планирования</t>
  </si>
  <si>
    <t>Таблица 2 Индикаторы, характеризующие качество исполнения бюджета</t>
  </si>
  <si>
    <t>Таблица 3 Индикаторы соблюдения бюджетного законодательства</t>
  </si>
  <si>
    <t xml:space="preserve">2.5 Динамика изменения дебиторской задолженности муниципального района (муниципального округа, городского округа) Орловской области
</t>
  </si>
  <si>
    <t>1.6 Уровень недоимки по налогам, подлежащим зачислению в бюджет муниципального района (муниципального округа,
городского округа)</t>
  </si>
  <si>
    <t>2.3 Динамика недоимки по налогам, подлежащим зачислению в бюджет муниципального района (муниципального округа,
городского округа)</t>
  </si>
  <si>
    <t>2.4 Уровень задолженности по налогам и сборам, подлежащим зачислению в бюджет муниципального района (муниципального округа, городского округа)</t>
  </si>
  <si>
    <t>2.6 Уровень дотационности муниципального района (муниципального округа, городского округа)</t>
  </si>
  <si>
    <t>2.7 Рост среднедушевых собственных доходов муниципального района (муниципального округа, городского округа)</t>
  </si>
  <si>
    <t>2.9 Уровень долговой нагрузки на бюджет муниципального района (муниципального округа, городского округа)</t>
  </si>
  <si>
    <t>2.10 Динамика просроченной кредиторской задолженности муниципального района (муниципального округа, городского округа)</t>
  </si>
  <si>
    <t>Орловский  МО</t>
  </si>
  <si>
    <t>2.2 Отношение фактических поступлений налоговых и неналоговых доходов бюджета муниципального района (городского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</si>
  <si>
    <t xml:space="preserve">Приложение к приказу                       Департамента финансов Орловской области 
от 25 апреля 2025 г. № 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</si>
</sst>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164" fontId="10" fillId="0" borderId="14">
      <alignment horizontal="right" vertical="center"/>
    </xf>
    <xf numFmtId="0" fontId="11" fillId="0" borderId="0"/>
    <xf numFmtId="0" fontId="12" fillId="0" borderId="0"/>
    <xf numFmtId="0" fontId="13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2" borderId="1" xfId="0" applyFill="1" applyBorder="1"/>
    <xf numFmtId="0" fontId="0" fillId="0" borderId="5" xfId="0" applyBorder="1"/>
    <xf numFmtId="0" fontId="0" fillId="2" borderId="5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0" fillId="0" borderId="13" xfId="0" applyFill="1" applyBorder="1" applyAlignment="1"/>
    <xf numFmtId="0" fontId="0" fillId="0" borderId="0" xfId="0" applyFill="1" applyAlignment="1"/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1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2" fillId="0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Normal" xfId="3"/>
    <cellStyle name="st33" xfId="2"/>
    <cellStyle name="Обычный" xfId="0" builtinId="0"/>
    <cellStyle name="Обычный 2" xfId="1"/>
    <cellStyle name="Обычный 2 2" xfId="4"/>
    <cellStyle name="Обычн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bo/&#1055;&#1086;&#1095;&#1090;&#1072;/2025/&#1054;&#1090;&#1082;&#1088;&#1099;&#1090;&#1086;&#1089;&#1090;&#1100;%20&#1073;&#1102;&#1076;&#1078;&#1077;&#1090;&#1085;&#1099;&#1093;%20&#1076;&#1072;&#1085;&#1085;&#1099;&#1093;%20&#1079;&#1072;%202024%20&#1075;&#1086;&#1076;/&#1079;&#1072;%202024%20&#1075;&#1086;&#1076;/&#1054;&#1094;&#1077;&#1085;&#1082;&#1072;%20&#1091;&#1088;&#1086;&#1074;&#1085;&#1103;%20&#1086;&#1090;&#1082;&#1088;&#1099;&#1090;&#1086;&#1089;&#1090;&#1080;%20&#1073;&#1102;&#1076;&#1078;&#1077;&#1090;&#1085;&#1099;&#1093;%20&#1076;&#1072;&#1085;&#1085;&#1099;&#1093;%20&#1079;&#1072;%202024%20&#1075;&#1086;&#1076;%20(&#1044;&#1051;&#1071;%20&#1054;&#104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"/>
      <sheetName val="Приложение 2"/>
      <sheetName val="Приложение 3 "/>
      <sheetName val="Приложение 4"/>
      <sheetName val="Приложение 5"/>
      <sheetName val="рейтинг общий "/>
      <sheetName val="новый рейтинг"/>
    </sheetNames>
    <sheetDataSet>
      <sheetData sheetId="0">
        <row r="9">
          <cell r="L9">
            <v>22</v>
          </cell>
        </row>
        <row r="10">
          <cell r="L10">
            <v>24</v>
          </cell>
        </row>
        <row r="11">
          <cell r="L11">
            <v>24</v>
          </cell>
        </row>
        <row r="12">
          <cell r="L12">
            <v>24</v>
          </cell>
        </row>
        <row r="13">
          <cell r="L13">
            <v>24</v>
          </cell>
        </row>
        <row r="14">
          <cell r="L14">
            <v>24</v>
          </cell>
        </row>
        <row r="15">
          <cell r="L15">
            <v>24</v>
          </cell>
        </row>
        <row r="16">
          <cell r="L16">
            <v>24</v>
          </cell>
        </row>
        <row r="17">
          <cell r="L17">
            <v>24</v>
          </cell>
        </row>
        <row r="18">
          <cell r="L18">
            <v>24</v>
          </cell>
        </row>
        <row r="19">
          <cell r="L19">
            <v>18</v>
          </cell>
        </row>
        <row r="20">
          <cell r="L20">
            <v>24</v>
          </cell>
        </row>
        <row r="21">
          <cell r="L21">
            <v>24</v>
          </cell>
        </row>
        <row r="22">
          <cell r="L22">
            <v>24</v>
          </cell>
        </row>
        <row r="23">
          <cell r="L23">
            <v>24</v>
          </cell>
        </row>
        <row r="24">
          <cell r="L24">
            <v>18</v>
          </cell>
        </row>
        <row r="25">
          <cell r="L25">
            <v>24</v>
          </cell>
        </row>
        <row r="26">
          <cell r="L26">
            <v>22</v>
          </cell>
        </row>
        <row r="27">
          <cell r="L27">
            <v>22</v>
          </cell>
        </row>
        <row r="29">
          <cell r="L29">
            <v>24</v>
          </cell>
        </row>
        <row r="30">
          <cell r="L30">
            <v>22</v>
          </cell>
        </row>
        <row r="31">
          <cell r="L31">
            <v>24</v>
          </cell>
        </row>
        <row r="32">
          <cell r="L32">
            <v>22</v>
          </cell>
        </row>
        <row r="33">
          <cell r="L33">
            <v>24</v>
          </cell>
        </row>
        <row r="34">
          <cell r="L34">
            <v>24</v>
          </cell>
        </row>
        <row r="35">
          <cell r="L35">
            <v>22</v>
          </cell>
        </row>
      </sheetData>
      <sheetData sheetId="1">
        <row r="7">
          <cell r="L7">
            <v>12</v>
          </cell>
        </row>
        <row r="8">
          <cell r="L8">
            <v>16</v>
          </cell>
        </row>
        <row r="9">
          <cell r="L9">
            <v>16</v>
          </cell>
        </row>
        <row r="10">
          <cell r="L10">
            <v>16</v>
          </cell>
        </row>
        <row r="11">
          <cell r="L11">
            <v>16</v>
          </cell>
        </row>
        <row r="12">
          <cell r="L12">
            <v>16</v>
          </cell>
        </row>
        <row r="13">
          <cell r="L13">
            <v>16</v>
          </cell>
        </row>
        <row r="14">
          <cell r="L14">
            <v>16</v>
          </cell>
        </row>
        <row r="15">
          <cell r="L15">
            <v>16</v>
          </cell>
        </row>
        <row r="16">
          <cell r="L16">
            <v>16</v>
          </cell>
        </row>
        <row r="17">
          <cell r="L17">
            <v>16</v>
          </cell>
        </row>
        <row r="18">
          <cell r="L18">
            <v>16</v>
          </cell>
        </row>
        <row r="19">
          <cell r="L19">
            <v>16</v>
          </cell>
        </row>
        <row r="20">
          <cell r="L20">
            <v>16</v>
          </cell>
        </row>
        <row r="21">
          <cell r="L21">
            <v>16</v>
          </cell>
        </row>
        <row r="22">
          <cell r="L22">
            <v>14</v>
          </cell>
        </row>
        <row r="23">
          <cell r="L23">
            <v>16</v>
          </cell>
        </row>
        <row r="24">
          <cell r="L24">
            <v>16</v>
          </cell>
        </row>
        <row r="25">
          <cell r="L25">
            <v>16</v>
          </cell>
        </row>
        <row r="27">
          <cell r="L27">
            <v>16</v>
          </cell>
        </row>
        <row r="28">
          <cell r="L28">
            <v>16</v>
          </cell>
        </row>
        <row r="29">
          <cell r="L29">
            <v>16</v>
          </cell>
        </row>
        <row r="30">
          <cell r="L30">
            <v>14</v>
          </cell>
        </row>
        <row r="31">
          <cell r="L31">
            <v>16</v>
          </cell>
        </row>
        <row r="32">
          <cell r="L32">
            <v>16</v>
          </cell>
        </row>
        <row r="33">
          <cell r="L33">
            <v>16</v>
          </cell>
        </row>
      </sheetData>
      <sheetData sheetId="2">
        <row r="6">
          <cell r="F6">
            <v>6</v>
          </cell>
        </row>
        <row r="7">
          <cell r="F7">
            <v>6</v>
          </cell>
        </row>
        <row r="8">
          <cell r="F8">
            <v>6</v>
          </cell>
        </row>
        <row r="9">
          <cell r="F9">
            <v>6</v>
          </cell>
        </row>
        <row r="10">
          <cell r="F10">
            <v>6</v>
          </cell>
        </row>
        <row r="11">
          <cell r="F11">
            <v>6</v>
          </cell>
        </row>
        <row r="12">
          <cell r="F12">
            <v>6</v>
          </cell>
        </row>
        <row r="13">
          <cell r="F13">
            <v>6</v>
          </cell>
        </row>
        <row r="14">
          <cell r="F14">
            <v>6</v>
          </cell>
        </row>
        <row r="15">
          <cell r="F15">
            <v>6</v>
          </cell>
        </row>
        <row r="16">
          <cell r="F16">
            <v>6</v>
          </cell>
        </row>
        <row r="17">
          <cell r="F17">
            <v>6</v>
          </cell>
        </row>
        <row r="18">
          <cell r="F18">
            <v>6</v>
          </cell>
        </row>
        <row r="19">
          <cell r="F19">
            <v>6</v>
          </cell>
        </row>
        <row r="20">
          <cell r="F20">
            <v>6</v>
          </cell>
        </row>
        <row r="21">
          <cell r="F21">
            <v>6</v>
          </cell>
        </row>
        <row r="22">
          <cell r="F22">
            <v>6</v>
          </cell>
        </row>
        <row r="23">
          <cell r="F23">
            <v>6</v>
          </cell>
        </row>
        <row r="24">
          <cell r="F24">
            <v>6</v>
          </cell>
        </row>
        <row r="26">
          <cell r="F26">
            <v>6</v>
          </cell>
        </row>
        <row r="27">
          <cell r="F27">
            <v>6</v>
          </cell>
        </row>
        <row r="28">
          <cell r="F28">
            <v>6</v>
          </cell>
        </row>
        <row r="29">
          <cell r="F29">
            <v>6</v>
          </cell>
        </row>
        <row r="30">
          <cell r="F30">
            <v>6</v>
          </cell>
        </row>
        <row r="31">
          <cell r="F31">
            <v>6</v>
          </cell>
        </row>
        <row r="32">
          <cell r="F32">
            <v>6</v>
          </cell>
        </row>
      </sheetData>
      <sheetData sheetId="3">
        <row r="5">
          <cell r="E5">
            <v>2</v>
          </cell>
        </row>
        <row r="6">
          <cell r="E6">
            <v>2</v>
          </cell>
        </row>
        <row r="7">
          <cell r="E7">
            <v>2</v>
          </cell>
        </row>
        <row r="8">
          <cell r="E8">
            <v>2</v>
          </cell>
        </row>
        <row r="9">
          <cell r="E9">
            <v>2</v>
          </cell>
        </row>
        <row r="10">
          <cell r="E10">
            <v>2</v>
          </cell>
        </row>
        <row r="11">
          <cell r="E11">
            <v>2</v>
          </cell>
        </row>
        <row r="12">
          <cell r="E12">
            <v>2</v>
          </cell>
        </row>
        <row r="13">
          <cell r="E13">
            <v>2</v>
          </cell>
        </row>
        <row r="14">
          <cell r="E14">
            <v>2</v>
          </cell>
        </row>
        <row r="15">
          <cell r="E15">
            <v>2</v>
          </cell>
        </row>
        <row r="16">
          <cell r="E16">
            <v>2</v>
          </cell>
        </row>
        <row r="17">
          <cell r="E17">
            <v>2</v>
          </cell>
        </row>
        <row r="18">
          <cell r="E18">
            <v>2</v>
          </cell>
        </row>
        <row r="19">
          <cell r="E19">
            <v>2</v>
          </cell>
        </row>
        <row r="20">
          <cell r="E20">
            <v>2</v>
          </cell>
        </row>
        <row r="21">
          <cell r="E21">
            <v>2</v>
          </cell>
        </row>
        <row r="22">
          <cell r="E22">
            <v>2</v>
          </cell>
        </row>
        <row r="23">
          <cell r="E23">
            <v>0</v>
          </cell>
        </row>
        <row r="25">
          <cell r="E25">
            <v>2</v>
          </cell>
        </row>
        <row r="26">
          <cell r="E26">
            <v>2</v>
          </cell>
        </row>
        <row r="27">
          <cell r="E27">
            <v>2</v>
          </cell>
        </row>
        <row r="28">
          <cell r="E28">
            <v>2</v>
          </cell>
        </row>
        <row r="29">
          <cell r="E29">
            <v>2</v>
          </cell>
        </row>
        <row r="30">
          <cell r="E30">
            <v>2</v>
          </cell>
        </row>
        <row r="31">
          <cell r="E31">
            <v>2</v>
          </cell>
        </row>
      </sheetData>
      <sheetData sheetId="4">
        <row r="6">
          <cell r="G6">
            <v>1</v>
          </cell>
        </row>
        <row r="7">
          <cell r="G7">
            <v>5</v>
          </cell>
        </row>
        <row r="8">
          <cell r="G8">
            <v>5</v>
          </cell>
        </row>
        <row r="9">
          <cell r="G9">
            <v>5</v>
          </cell>
        </row>
        <row r="10">
          <cell r="G10">
            <v>5</v>
          </cell>
        </row>
        <row r="11">
          <cell r="G11">
            <v>3</v>
          </cell>
        </row>
        <row r="12">
          <cell r="G12">
            <v>5</v>
          </cell>
        </row>
        <row r="13">
          <cell r="G13">
            <v>5</v>
          </cell>
        </row>
        <row r="14">
          <cell r="G14">
            <v>5</v>
          </cell>
        </row>
        <row r="15">
          <cell r="G15">
            <v>3</v>
          </cell>
        </row>
        <row r="16">
          <cell r="G16">
            <v>5</v>
          </cell>
        </row>
        <row r="17">
          <cell r="G17">
            <v>5</v>
          </cell>
        </row>
        <row r="18">
          <cell r="G18">
            <v>5</v>
          </cell>
        </row>
        <row r="19">
          <cell r="G19">
            <v>5</v>
          </cell>
        </row>
        <row r="20">
          <cell r="G20">
            <v>5</v>
          </cell>
        </row>
        <row r="21">
          <cell r="G21">
            <v>3</v>
          </cell>
        </row>
        <row r="22">
          <cell r="G22">
            <v>5</v>
          </cell>
        </row>
        <row r="23">
          <cell r="G23">
            <v>4</v>
          </cell>
        </row>
        <row r="24">
          <cell r="G24">
            <v>3</v>
          </cell>
        </row>
        <row r="26">
          <cell r="G26">
            <v>3</v>
          </cell>
        </row>
        <row r="27">
          <cell r="G27">
            <v>3</v>
          </cell>
        </row>
        <row r="28">
          <cell r="G28">
            <v>5</v>
          </cell>
        </row>
        <row r="29">
          <cell r="G29">
            <v>3</v>
          </cell>
        </row>
        <row r="30">
          <cell r="G30">
            <v>5</v>
          </cell>
        </row>
        <row r="31">
          <cell r="G31">
            <v>5</v>
          </cell>
        </row>
        <row r="32">
          <cell r="G32">
            <v>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B2" sqref="B2:B3"/>
    </sheetView>
  </sheetViews>
  <sheetFormatPr defaultRowHeight="15" x14ac:dyDescent="0.25"/>
  <cols>
    <col min="1" max="1" width="3.57031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25">
      <c r="A2" s="37" t="s">
        <v>5</v>
      </c>
      <c r="B2" s="37" t="s">
        <v>56</v>
      </c>
      <c r="C2" s="41" t="s">
        <v>69</v>
      </c>
      <c r="D2" s="42"/>
      <c r="E2" s="42"/>
      <c r="F2" s="42"/>
      <c r="G2" s="42"/>
      <c r="H2" s="42"/>
      <c r="I2" s="43"/>
      <c r="J2" s="39" t="s">
        <v>6</v>
      </c>
      <c r="K2" s="2"/>
    </row>
    <row r="3" spans="1:11" ht="108" customHeight="1" x14ac:dyDescent="0.25">
      <c r="A3" s="38"/>
      <c r="B3" s="38"/>
      <c r="C3" s="10" t="s">
        <v>0</v>
      </c>
      <c r="D3" s="10" t="s">
        <v>1</v>
      </c>
      <c r="E3" s="10" t="s">
        <v>50</v>
      </c>
      <c r="F3" s="10" t="s">
        <v>51</v>
      </c>
      <c r="G3" s="10" t="s">
        <v>52</v>
      </c>
      <c r="H3" s="10" t="s">
        <v>73</v>
      </c>
      <c r="I3" s="10" t="s">
        <v>53</v>
      </c>
      <c r="J3" s="40"/>
      <c r="K3" s="2"/>
    </row>
    <row r="4" spans="1:11" s="2" customFormat="1" ht="18.75" x14ac:dyDescent="0.3">
      <c r="A4" s="3">
        <v>1</v>
      </c>
      <c r="B4" s="3" t="s">
        <v>2</v>
      </c>
      <c r="C4" s="23">
        <v>5</v>
      </c>
      <c r="D4" s="23">
        <v>5</v>
      </c>
      <c r="E4" s="23">
        <v>5</v>
      </c>
      <c r="F4" s="23">
        <v>4</v>
      </c>
      <c r="G4" s="29">
        <v>2</v>
      </c>
      <c r="H4" s="29">
        <v>4</v>
      </c>
      <c r="I4" s="29">
        <v>1</v>
      </c>
      <c r="J4" s="4">
        <f>SUM(C4:I4)</f>
        <v>26</v>
      </c>
    </row>
    <row r="5" spans="1:11" s="2" customFormat="1" ht="18.75" x14ac:dyDescent="0.3">
      <c r="A5" s="3">
        <v>2</v>
      </c>
      <c r="B5" s="3" t="s">
        <v>3</v>
      </c>
      <c r="C5" s="23">
        <v>5</v>
      </c>
      <c r="D5" s="23">
        <v>5</v>
      </c>
      <c r="E5" s="23">
        <v>5</v>
      </c>
      <c r="F5" s="23">
        <v>4</v>
      </c>
      <c r="G5" s="29">
        <v>0</v>
      </c>
      <c r="H5" s="29">
        <v>5</v>
      </c>
      <c r="I5" s="29">
        <v>5</v>
      </c>
      <c r="J5" s="4">
        <f t="shared" ref="J5:J7" si="0">SUM(C5:I5)</f>
        <v>29</v>
      </c>
    </row>
    <row r="6" spans="1:11" s="2" customFormat="1" ht="18.75" x14ac:dyDescent="0.3">
      <c r="A6" s="3">
        <v>3</v>
      </c>
      <c r="B6" s="3" t="s">
        <v>4</v>
      </c>
      <c r="C6" s="23">
        <v>5</v>
      </c>
      <c r="D6" s="23">
        <v>5</v>
      </c>
      <c r="E6" s="23">
        <v>5</v>
      </c>
      <c r="F6" s="23">
        <v>4</v>
      </c>
      <c r="G6" s="29">
        <v>0</v>
      </c>
      <c r="H6" s="29">
        <v>4</v>
      </c>
      <c r="I6" s="29">
        <v>2</v>
      </c>
      <c r="J6" s="4">
        <f t="shared" si="0"/>
        <v>25</v>
      </c>
    </row>
    <row r="7" spans="1:11" s="2" customFormat="1" ht="18.75" x14ac:dyDescent="0.3">
      <c r="A7" s="3">
        <v>4</v>
      </c>
      <c r="B7" s="3" t="s">
        <v>62</v>
      </c>
      <c r="C7" s="23">
        <v>5</v>
      </c>
      <c r="D7" s="23">
        <v>5</v>
      </c>
      <c r="E7" s="23">
        <v>5</v>
      </c>
      <c r="F7" s="23">
        <v>4</v>
      </c>
      <c r="G7" s="29">
        <v>2</v>
      </c>
      <c r="H7" s="29">
        <v>4</v>
      </c>
      <c r="I7" s="29">
        <v>5</v>
      </c>
      <c r="J7" s="4">
        <f t="shared" si="0"/>
        <v>30</v>
      </c>
    </row>
    <row r="8" spans="1:11" s="2" customFormat="1" ht="18.75" x14ac:dyDescent="0.3">
      <c r="A8" s="3">
        <v>5</v>
      </c>
      <c r="B8" s="3" t="s">
        <v>7</v>
      </c>
      <c r="C8" s="23">
        <v>5</v>
      </c>
      <c r="D8" s="23">
        <v>5</v>
      </c>
      <c r="E8" s="23">
        <v>5</v>
      </c>
      <c r="F8" s="23">
        <v>3</v>
      </c>
      <c r="G8" s="29">
        <v>3</v>
      </c>
      <c r="H8" s="29">
        <v>4</v>
      </c>
      <c r="I8" s="29">
        <v>5</v>
      </c>
      <c r="J8" s="4">
        <f t="shared" ref="J8:J30" si="1">SUM(C8:I8)</f>
        <v>30</v>
      </c>
    </row>
    <row r="9" spans="1:11" s="2" customFormat="1" ht="18.75" x14ac:dyDescent="0.3">
      <c r="A9" s="3">
        <v>6</v>
      </c>
      <c r="B9" s="3" t="s">
        <v>8</v>
      </c>
      <c r="C9" s="23">
        <v>5</v>
      </c>
      <c r="D9" s="23">
        <v>5</v>
      </c>
      <c r="E9" s="23">
        <v>5</v>
      </c>
      <c r="F9" s="23">
        <v>0</v>
      </c>
      <c r="G9" s="29">
        <v>2</v>
      </c>
      <c r="H9" s="29">
        <v>5</v>
      </c>
      <c r="I9" s="29">
        <v>5</v>
      </c>
      <c r="J9" s="4">
        <f t="shared" si="1"/>
        <v>27</v>
      </c>
    </row>
    <row r="10" spans="1:11" s="2" customFormat="1" ht="18.75" x14ac:dyDescent="0.3">
      <c r="A10" s="3">
        <v>7</v>
      </c>
      <c r="B10" s="3" t="s">
        <v>9</v>
      </c>
      <c r="C10" s="23">
        <v>5</v>
      </c>
      <c r="D10" s="23">
        <v>5</v>
      </c>
      <c r="E10" s="23">
        <v>5</v>
      </c>
      <c r="F10" s="23">
        <v>4</v>
      </c>
      <c r="G10" s="29">
        <v>5</v>
      </c>
      <c r="H10" s="29">
        <v>4</v>
      </c>
      <c r="I10" s="29">
        <v>5</v>
      </c>
      <c r="J10" s="4">
        <f t="shared" si="1"/>
        <v>33</v>
      </c>
    </row>
    <row r="11" spans="1:11" s="2" customFormat="1" ht="18.75" x14ac:dyDescent="0.3">
      <c r="A11" s="3">
        <v>8</v>
      </c>
      <c r="B11" s="3" t="s">
        <v>10</v>
      </c>
      <c r="C11" s="23">
        <v>5</v>
      </c>
      <c r="D11" s="23">
        <v>5</v>
      </c>
      <c r="E11" s="23">
        <v>5</v>
      </c>
      <c r="F11" s="23">
        <v>4</v>
      </c>
      <c r="G11" s="29">
        <v>3</v>
      </c>
      <c r="H11" s="29">
        <v>5</v>
      </c>
      <c r="I11" s="29">
        <v>3</v>
      </c>
      <c r="J11" s="4">
        <f t="shared" si="1"/>
        <v>30</v>
      </c>
    </row>
    <row r="12" spans="1:11" s="2" customFormat="1" ht="18.75" x14ac:dyDescent="0.3">
      <c r="A12" s="3">
        <v>9</v>
      </c>
      <c r="B12" s="3" t="s">
        <v>11</v>
      </c>
      <c r="C12" s="23">
        <v>5</v>
      </c>
      <c r="D12" s="23">
        <v>5</v>
      </c>
      <c r="E12" s="23">
        <v>5</v>
      </c>
      <c r="F12" s="23">
        <v>3</v>
      </c>
      <c r="G12" s="29">
        <v>0</v>
      </c>
      <c r="H12" s="29">
        <v>5</v>
      </c>
      <c r="I12" s="29">
        <v>5</v>
      </c>
      <c r="J12" s="4">
        <f t="shared" si="1"/>
        <v>28</v>
      </c>
    </row>
    <row r="13" spans="1:11" s="2" customFormat="1" ht="18.75" x14ac:dyDescent="0.3">
      <c r="A13" s="3">
        <v>10</v>
      </c>
      <c r="B13" s="3" t="s">
        <v>12</v>
      </c>
      <c r="C13" s="23">
        <v>5</v>
      </c>
      <c r="D13" s="23">
        <v>5</v>
      </c>
      <c r="E13" s="23">
        <v>5</v>
      </c>
      <c r="F13" s="23">
        <v>4</v>
      </c>
      <c r="G13" s="29">
        <v>4</v>
      </c>
      <c r="H13" s="29">
        <v>5</v>
      </c>
      <c r="I13" s="29">
        <v>5</v>
      </c>
      <c r="J13" s="4">
        <f t="shared" si="1"/>
        <v>33</v>
      </c>
    </row>
    <row r="14" spans="1:11" s="2" customFormat="1" ht="18.75" x14ac:dyDescent="0.3">
      <c r="A14" s="3">
        <v>11</v>
      </c>
      <c r="B14" s="3" t="s">
        <v>13</v>
      </c>
      <c r="C14" s="23">
        <v>5</v>
      </c>
      <c r="D14" s="23">
        <v>5</v>
      </c>
      <c r="E14" s="23">
        <v>0</v>
      </c>
      <c r="F14" s="23">
        <v>3</v>
      </c>
      <c r="G14" s="29">
        <v>4</v>
      </c>
      <c r="H14" s="29">
        <v>5</v>
      </c>
      <c r="I14" s="29">
        <v>5</v>
      </c>
      <c r="J14" s="4">
        <f t="shared" si="1"/>
        <v>27</v>
      </c>
    </row>
    <row r="15" spans="1:11" s="2" customFormat="1" ht="18.75" x14ac:dyDescent="0.3">
      <c r="A15" s="3">
        <v>12</v>
      </c>
      <c r="B15" s="3" t="s">
        <v>14</v>
      </c>
      <c r="C15" s="23">
        <v>5</v>
      </c>
      <c r="D15" s="23">
        <v>5</v>
      </c>
      <c r="E15" s="23">
        <v>5</v>
      </c>
      <c r="F15" s="23">
        <v>5</v>
      </c>
      <c r="G15" s="29">
        <v>2</v>
      </c>
      <c r="H15" s="29">
        <v>5</v>
      </c>
      <c r="I15" s="29">
        <v>5</v>
      </c>
      <c r="J15" s="4">
        <f t="shared" si="1"/>
        <v>32</v>
      </c>
    </row>
    <row r="16" spans="1:11" s="2" customFormat="1" ht="18.75" x14ac:dyDescent="0.3">
      <c r="A16" s="3">
        <v>13</v>
      </c>
      <c r="B16" s="3" t="s">
        <v>15</v>
      </c>
      <c r="C16" s="23">
        <v>5</v>
      </c>
      <c r="D16" s="23">
        <v>5</v>
      </c>
      <c r="E16" s="23">
        <v>5</v>
      </c>
      <c r="F16" s="23">
        <v>4</v>
      </c>
      <c r="G16" s="29">
        <v>4</v>
      </c>
      <c r="H16" s="29">
        <v>0</v>
      </c>
      <c r="I16" s="29">
        <v>5</v>
      </c>
      <c r="J16" s="4">
        <f t="shared" si="1"/>
        <v>28</v>
      </c>
    </row>
    <row r="17" spans="1:11" s="2" customFormat="1" ht="18.75" x14ac:dyDescent="0.3">
      <c r="A17" s="3">
        <v>14</v>
      </c>
      <c r="B17" s="3" t="s">
        <v>16</v>
      </c>
      <c r="C17" s="23">
        <v>5</v>
      </c>
      <c r="D17" s="23">
        <v>5</v>
      </c>
      <c r="E17" s="23">
        <v>5</v>
      </c>
      <c r="F17" s="23">
        <v>4</v>
      </c>
      <c r="G17" s="29">
        <v>3</v>
      </c>
      <c r="H17" s="29">
        <v>5</v>
      </c>
      <c r="I17" s="29">
        <v>5</v>
      </c>
      <c r="J17" s="4">
        <f t="shared" si="1"/>
        <v>32</v>
      </c>
    </row>
    <row r="18" spans="1:11" s="2" customFormat="1" ht="18.75" x14ac:dyDescent="0.3">
      <c r="A18" s="3">
        <v>15</v>
      </c>
      <c r="B18" s="3" t="s">
        <v>17</v>
      </c>
      <c r="C18" s="23">
        <v>5</v>
      </c>
      <c r="D18" s="23">
        <v>5</v>
      </c>
      <c r="E18" s="23">
        <v>5</v>
      </c>
      <c r="F18" s="23">
        <v>4</v>
      </c>
      <c r="G18" s="29">
        <v>4</v>
      </c>
      <c r="H18" s="29">
        <v>5</v>
      </c>
      <c r="I18" s="29">
        <v>5</v>
      </c>
      <c r="J18" s="4">
        <f t="shared" si="1"/>
        <v>33</v>
      </c>
    </row>
    <row r="19" spans="1:11" s="2" customFormat="1" ht="18.75" x14ac:dyDescent="0.3">
      <c r="A19" s="3">
        <v>16</v>
      </c>
      <c r="B19" s="3" t="s">
        <v>18</v>
      </c>
      <c r="C19" s="23">
        <v>5</v>
      </c>
      <c r="D19" s="23">
        <v>5</v>
      </c>
      <c r="E19" s="23">
        <v>5</v>
      </c>
      <c r="F19" s="23">
        <v>4</v>
      </c>
      <c r="G19" s="29">
        <v>3</v>
      </c>
      <c r="H19" s="29">
        <v>5</v>
      </c>
      <c r="I19" s="29">
        <v>5</v>
      </c>
      <c r="J19" s="4">
        <f t="shared" si="1"/>
        <v>32</v>
      </c>
    </row>
    <row r="20" spans="1:11" s="2" customFormat="1" ht="17.25" customHeight="1" x14ac:dyDescent="0.3">
      <c r="A20" s="3">
        <v>17</v>
      </c>
      <c r="B20" s="3" t="s">
        <v>19</v>
      </c>
      <c r="C20" s="23">
        <v>5</v>
      </c>
      <c r="D20" s="23">
        <v>5</v>
      </c>
      <c r="E20" s="23">
        <v>5</v>
      </c>
      <c r="F20" s="23">
        <v>4</v>
      </c>
      <c r="G20" s="29">
        <v>4</v>
      </c>
      <c r="H20" s="29">
        <v>3</v>
      </c>
      <c r="I20" s="29">
        <v>4</v>
      </c>
      <c r="J20" s="4">
        <f t="shared" si="1"/>
        <v>30</v>
      </c>
    </row>
    <row r="21" spans="1:11" s="2" customFormat="1" ht="18.75" x14ac:dyDescent="0.3">
      <c r="A21" s="3">
        <v>18</v>
      </c>
      <c r="B21" s="3" t="s">
        <v>20</v>
      </c>
      <c r="C21" s="23">
        <v>5</v>
      </c>
      <c r="D21" s="23">
        <v>5</v>
      </c>
      <c r="E21" s="23">
        <v>5</v>
      </c>
      <c r="F21" s="23">
        <v>4</v>
      </c>
      <c r="G21" s="29">
        <v>0</v>
      </c>
      <c r="H21" s="29">
        <v>5</v>
      </c>
      <c r="I21" s="29">
        <v>5</v>
      </c>
      <c r="J21" s="4">
        <f t="shared" si="1"/>
        <v>29</v>
      </c>
    </row>
    <row r="22" spans="1:11" s="2" customFormat="1" ht="17.25" customHeight="1" x14ac:dyDescent="0.3">
      <c r="A22" s="3">
        <v>19</v>
      </c>
      <c r="B22" s="3" t="s">
        <v>21</v>
      </c>
      <c r="C22" s="23">
        <v>5</v>
      </c>
      <c r="D22" s="23">
        <v>5</v>
      </c>
      <c r="E22" s="23">
        <v>5</v>
      </c>
      <c r="F22" s="23">
        <v>4</v>
      </c>
      <c r="G22" s="29">
        <v>4</v>
      </c>
      <c r="H22" s="29">
        <v>5</v>
      </c>
      <c r="I22" s="29">
        <v>5</v>
      </c>
      <c r="J22" s="4">
        <f t="shared" si="1"/>
        <v>33</v>
      </c>
    </row>
    <row r="23" spans="1:11" s="2" customFormat="1" ht="18.75" x14ac:dyDescent="0.3">
      <c r="A23" s="3">
        <v>20</v>
      </c>
      <c r="B23" s="3" t="s">
        <v>22</v>
      </c>
      <c r="C23" s="23">
        <v>5</v>
      </c>
      <c r="D23" s="23">
        <v>5</v>
      </c>
      <c r="E23" s="23">
        <v>5</v>
      </c>
      <c r="F23" s="23">
        <v>3</v>
      </c>
      <c r="G23" s="29">
        <v>1</v>
      </c>
      <c r="H23" s="29">
        <v>4</v>
      </c>
      <c r="I23" s="29">
        <v>3</v>
      </c>
      <c r="J23" s="4">
        <f t="shared" si="1"/>
        <v>26</v>
      </c>
    </row>
    <row r="24" spans="1:11" s="2" customFormat="1" ht="18.75" x14ac:dyDescent="0.3">
      <c r="A24" s="3">
        <v>21</v>
      </c>
      <c r="B24" s="3" t="s">
        <v>23</v>
      </c>
      <c r="C24" s="23">
        <v>5</v>
      </c>
      <c r="D24" s="23">
        <v>5</v>
      </c>
      <c r="E24" s="23">
        <v>5</v>
      </c>
      <c r="F24" s="23">
        <v>4</v>
      </c>
      <c r="G24" s="29">
        <v>3</v>
      </c>
      <c r="H24" s="29">
        <v>5</v>
      </c>
      <c r="I24" s="29">
        <v>5</v>
      </c>
      <c r="J24" s="4">
        <f t="shared" si="1"/>
        <v>32</v>
      </c>
    </row>
    <row r="25" spans="1:11" s="2" customFormat="1" ht="18.75" x14ac:dyDescent="0.3">
      <c r="A25" s="3">
        <v>22</v>
      </c>
      <c r="B25" s="3" t="s">
        <v>24</v>
      </c>
      <c r="C25" s="23">
        <v>5</v>
      </c>
      <c r="D25" s="23">
        <v>5</v>
      </c>
      <c r="E25" s="23">
        <v>5</v>
      </c>
      <c r="F25" s="23">
        <v>4</v>
      </c>
      <c r="G25" s="29">
        <v>0</v>
      </c>
      <c r="H25" s="29">
        <v>4</v>
      </c>
      <c r="I25" s="29">
        <v>5</v>
      </c>
      <c r="J25" s="4">
        <f t="shared" si="1"/>
        <v>28</v>
      </c>
    </row>
    <row r="26" spans="1:11" s="2" customFormat="1" ht="18.75" x14ac:dyDescent="0.3">
      <c r="A26" s="3">
        <v>23</v>
      </c>
      <c r="B26" s="3" t="s">
        <v>25</v>
      </c>
      <c r="C26" s="23">
        <v>5</v>
      </c>
      <c r="D26" s="23">
        <v>5</v>
      </c>
      <c r="E26" s="23">
        <v>5</v>
      </c>
      <c r="F26" s="23">
        <v>5</v>
      </c>
      <c r="G26" s="29">
        <v>4</v>
      </c>
      <c r="H26" s="29">
        <v>5</v>
      </c>
      <c r="I26" s="29">
        <v>5</v>
      </c>
      <c r="J26" s="4">
        <f t="shared" si="1"/>
        <v>34</v>
      </c>
    </row>
    <row r="27" spans="1:11" s="2" customFormat="1" ht="18.75" x14ac:dyDescent="0.3">
      <c r="A27" s="3">
        <v>24</v>
      </c>
      <c r="B27" s="3" t="s">
        <v>26</v>
      </c>
      <c r="C27" s="23">
        <v>5</v>
      </c>
      <c r="D27" s="23">
        <v>5</v>
      </c>
      <c r="E27" s="23">
        <v>0</v>
      </c>
      <c r="F27" s="23">
        <v>4</v>
      </c>
      <c r="G27" s="29">
        <v>5</v>
      </c>
      <c r="H27" s="29">
        <v>5</v>
      </c>
      <c r="I27" s="29">
        <v>5</v>
      </c>
      <c r="J27" s="4">
        <f t="shared" si="1"/>
        <v>29</v>
      </c>
    </row>
    <row r="28" spans="1:11" s="2" customFormat="1" ht="18.75" x14ac:dyDescent="0.3">
      <c r="A28" s="3">
        <v>25</v>
      </c>
      <c r="B28" s="3" t="s">
        <v>27</v>
      </c>
      <c r="C28" s="23">
        <v>5</v>
      </c>
      <c r="D28" s="23">
        <v>5</v>
      </c>
      <c r="E28" s="23">
        <v>5</v>
      </c>
      <c r="F28" s="23">
        <v>4</v>
      </c>
      <c r="G28" s="29">
        <v>4</v>
      </c>
      <c r="H28" s="29">
        <v>5</v>
      </c>
      <c r="I28" s="29">
        <v>4</v>
      </c>
      <c r="J28" s="4">
        <f t="shared" si="1"/>
        <v>32</v>
      </c>
    </row>
    <row r="29" spans="1:11" s="2" customFormat="1" ht="18.75" x14ac:dyDescent="0.3">
      <c r="A29" s="3">
        <v>26</v>
      </c>
      <c r="B29" s="3" t="s">
        <v>28</v>
      </c>
      <c r="C29" s="23">
        <v>5</v>
      </c>
      <c r="D29" s="23">
        <v>5</v>
      </c>
      <c r="E29" s="23">
        <v>5</v>
      </c>
      <c r="F29" s="23">
        <v>4</v>
      </c>
      <c r="G29" s="29">
        <v>0</v>
      </c>
      <c r="H29" s="29">
        <v>0</v>
      </c>
      <c r="I29" s="29">
        <v>4</v>
      </c>
      <c r="J29" s="4">
        <f t="shared" si="1"/>
        <v>23</v>
      </c>
    </row>
    <row r="30" spans="1:11" s="2" customFormat="1" ht="18.75" x14ac:dyDescent="0.3">
      <c r="A30" s="3">
        <v>27</v>
      </c>
      <c r="B30" s="3" t="s">
        <v>29</v>
      </c>
      <c r="C30" s="23">
        <v>5</v>
      </c>
      <c r="D30" s="23">
        <v>5</v>
      </c>
      <c r="E30" s="23">
        <v>5</v>
      </c>
      <c r="F30" s="23">
        <v>4</v>
      </c>
      <c r="G30" s="29">
        <v>0</v>
      </c>
      <c r="H30" s="29">
        <v>0</v>
      </c>
      <c r="I30" s="29">
        <v>5</v>
      </c>
      <c r="J30" s="4">
        <f t="shared" si="1"/>
        <v>24</v>
      </c>
    </row>
    <row r="31" spans="1:11" s="2" customFormat="1" x14ac:dyDescent="0.25"/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4">
    <mergeCell ref="A2:A3"/>
    <mergeCell ref="B2:B3"/>
    <mergeCell ref="J2:J3"/>
    <mergeCell ref="C2:I2"/>
  </mergeCells>
  <pageMargins left="0.70866141732283472" right="0.70866141732283472" top="0.74803149606299213" bottom="0.15748031496062992" header="0.31496062992125984" footer="0.31496062992125984"/>
  <pageSetup paperSize="9" scale="81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="80" zoomScaleNormal="80" workbookViewId="0">
      <selection activeCell="D7" sqref="D7"/>
    </sheetView>
  </sheetViews>
  <sheetFormatPr defaultRowHeight="15" x14ac:dyDescent="0.25"/>
  <cols>
    <col min="1" max="1" width="3.5703125" customWidth="1"/>
    <col min="2" max="2" width="28.8554687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5" width="26.7109375" customWidth="1"/>
  </cols>
  <sheetData>
    <row r="1" spans="1:2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4" customHeight="1" x14ac:dyDescent="0.25">
      <c r="A2" s="37" t="s">
        <v>5</v>
      </c>
      <c r="B2" s="37" t="s">
        <v>56</v>
      </c>
      <c r="C2" s="41" t="s">
        <v>70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36"/>
      <c r="P2" s="39" t="s">
        <v>6</v>
      </c>
      <c r="Q2" s="2"/>
      <c r="R2" s="2"/>
      <c r="S2" s="2"/>
      <c r="T2" s="2"/>
    </row>
    <row r="3" spans="1:20" ht="198" customHeight="1" x14ac:dyDescent="0.25">
      <c r="A3" s="38"/>
      <c r="B3" s="38"/>
      <c r="C3" s="10" t="s">
        <v>30</v>
      </c>
      <c r="D3" s="10" t="s">
        <v>81</v>
      </c>
      <c r="E3" s="10" t="s">
        <v>74</v>
      </c>
      <c r="F3" s="10" t="s">
        <v>75</v>
      </c>
      <c r="G3" s="10" t="s">
        <v>72</v>
      </c>
      <c r="H3" s="10" t="s">
        <v>76</v>
      </c>
      <c r="I3" s="10" t="s">
        <v>77</v>
      </c>
      <c r="J3" s="10" t="s">
        <v>31</v>
      </c>
      <c r="K3" s="10" t="s">
        <v>78</v>
      </c>
      <c r="L3" s="10" t="s">
        <v>79</v>
      </c>
      <c r="M3" s="10" t="s">
        <v>32</v>
      </c>
      <c r="N3" s="10" t="s">
        <v>33</v>
      </c>
      <c r="O3" s="26" t="s">
        <v>63</v>
      </c>
      <c r="P3" s="40"/>
      <c r="Q3" s="2"/>
      <c r="R3" s="2"/>
      <c r="S3" s="2"/>
      <c r="T3" s="2"/>
    </row>
    <row r="4" spans="1:20" s="2" customFormat="1" ht="18.75" x14ac:dyDescent="0.3">
      <c r="A4" s="3">
        <v>1</v>
      </c>
      <c r="B4" s="3" t="s">
        <v>2</v>
      </c>
      <c r="C4" s="15">
        <v>4</v>
      </c>
      <c r="D4" s="15">
        <v>5</v>
      </c>
      <c r="E4" s="15">
        <v>5</v>
      </c>
      <c r="F4" s="15">
        <v>4</v>
      </c>
      <c r="G4" s="15">
        <v>5</v>
      </c>
      <c r="H4" s="16">
        <v>5</v>
      </c>
      <c r="I4" s="16">
        <v>0</v>
      </c>
      <c r="J4" s="15">
        <v>1</v>
      </c>
      <c r="K4" s="24">
        <v>3</v>
      </c>
      <c r="L4" s="16">
        <v>5</v>
      </c>
      <c r="M4" s="15">
        <v>5</v>
      </c>
      <c r="N4" s="16">
        <v>0</v>
      </c>
      <c r="O4" s="16">
        <v>1</v>
      </c>
      <c r="P4" s="4">
        <f>SUM(C4:O4)</f>
        <v>43</v>
      </c>
    </row>
    <row r="5" spans="1:20" s="2" customFormat="1" ht="18.75" x14ac:dyDescent="0.3">
      <c r="A5" s="3">
        <v>2</v>
      </c>
      <c r="B5" s="3" t="s">
        <v>3</v>
      </c>
      <c r="C5" s="15">
        <v>5</v>
      </c>
      <c r="D5" s="15">
        <v>5</v>
      </c>
      <c r="E5" s="15">
        <v>5</v>
      </c>
      <c r="F5" s="15">
        <v>5</v>
      </c>
      <c r="G5" s="15">
        <v>5</v>
      </c>
      <c r="H5" s="16">
        <v>5</v>
      </c>
      <c r="I5" s="16">
        <v>3</v>
      </c>
      <c r="J5" s="15">
        <v>5</v>
      </c>
      <c r="K5" s="24">
        <v>5</v>
      </c>
      <c r="L5" s="16">
        <v>5</v>
      </c>
      <c r="M5" s="15">
        <v>5</v>
      </c>
      <c r="N5" s="16">
        <v>0</v>
      </c>
      <c r="O5" s="16">
        <v>0</v>
      </c>
      <c r="P5" s="4">
        <f t="shared" ref="P5:P29" si="0">SUM(C5:O5)</f>
        <v>53</v>
      </c>
    </row>
    <row r="6" spans="1:20" s="2" customFormat="1" ht="18.75" x14ac:dyDescent="0.3">
      <c r="A6" s="3">
        <v>3</v>
      </c>
      <c r="B6" s="3" t="s">
        <v>4</v>
      </c>
      <c r="C6" s="15">
        <v>5</v>
      </c>
      <c r="D6" s="15">
        <v>5</v>
      </c>
      <c r="E6" s="15">
        <v>5</v>
      </c>
      <c r="F6" s="15">
        <v>4</v>
      </c>
      <c r="G6" s="15">
        <v>4</v>
      </c>
      <c r="H6" s="16">
        <v>4</v>
      </c>
      <c r="I6" s="16">
        <v>5</v>
      </c>
      <c r="J6" s="15">
        <v>5</v>
      </c>
      <c r="K6" s="24">
        <v>4</v>
      </c>
      <c r="L6" s="16">
        <v>5</v>
      </c>
      <c r="M6" s="15">
        <v>5</v>
      </c>
      <c r="N6" s="16">
        <v>3</v>
      </c>
      <c r="O6" s="16">
        <v>5</v>
      </c>
      <c r="P6" s="4">
        <f t="shared" si="0"/>
        <v>59</v>
      </c>
    </row>
    <row r="7" spans="1:20" s="2" customFormat="1" ht="18.75" x14ac:dyDescent="0.3">
      <c r="A7" s="3">
        <v>4</v>
      </c>
      <c r="B7" s="3" t="s">
        <v>62</v>
      </c>
      <c r="C7" s="16">
        <v>5</v>
      </c>
      <c r="D7" s="16">
        <v>4</v>
      </c>
      <c r="E7" s="16">
        <v>5</v>
      </c>
      <c r="F7" s="16">
        <v>5</v>
      </c>
      <c r="G7" s="16">
        <v>5</v>
      </c>
      <c r="H7" s="16">
        <v>5</v>
      </c>
      <c r="I7" s="16">
        <v>4</v>
      </c>
      <c r="J7" s="16">
        <v>5</v>
      </c>
      <c r="K7" s="24">
        <v>5</v>
      </c>
      <c r="L7" s="16">
        <v>5</v>
      </c>
      <c r="M7" s="16">
        <v>5</v>
      </c>
      <c r="N7" s="16">
        <v>0</v>
      </c>
      <c r="O7" s="16">
        <v>5</v>
      </c>
      <c r="P7" s="4">
        <f t="shared" si="0"/>
        <v>58</v>
      </c>
    </row>
    <row r="8" spans="1:20" s="2" customFormat="1" ht="18.75" x14ac:dyDescent="0.3">
      <c r="A8" s="3">
        <v>5</v>
      </c>
      <c r="B8" s="3" t="s">
        <v>7</v>
      </c>
      <c r="C8" s="15">
        <v>5</v>
      </c>
      <c r="D8" s="15">
        <v>5</v>
      </c>
      <c r="E8" s="15">
        <v>0</v>
      </c>
      <c r="F8" s="15">
        <v>5</v>
      </c>
      <c r="G8" s="15">
        <v>0</v>
      </c>
      <c r="H8" s="16">
        <v>5</v>
      </c>
      <c r="I8" s="16">
        <v>0</v>
      </c>
      <c r="J8" s="15">
        <v>5</v>
      </c>
      <c r="K8" s="24">
        <v>5</v>
      </c>
      <c r="L8" s="16">
        <v>5</v>
      </c>
      <c r="M8" s="15">
        <v>5</v>
      </c>
      <c r="N8" s="16">
        <v>2</v>
      </c>
      <c r="O8" s="16">
        <v>2</v>
      </c>
      <c r="P8" s="4">
        <f t="shared" si="0"/>
        <v>44</v>
      </c>
    </row>
    <row r="9" spans="1:20" s="2" customFormat="1" ht="18.75" x14ac:dyDescent="0.3">
      <c r="A9" s="3">
        <v>6</v>
      </c>
      <c r="B9" s="3" t="s">
        <v>8</v>
      </c>
      <c r="C9" s="15">
        <v>5</v>
      </c>
      <c r="D9" s="15">
        <v>4</v>
      </c>
      <c r="E9" s="15">
        <v>0</v>
      </c>
      <c r="F9" s="15">
        <v>5</v>
      </c>
      <c r="G9" s="15">
        <v>1</v>
      </c>
      <c r="H9" s="16">
        <v>5</v>
      </c>
      <c r="I9" s="16">
        <v>5</v>
      </c>
      <c r="J9" s="15">
        <v>3</v>
      </c>
      <c r="K9" s="24">
        <v>5</v>
      </c>
      <c r="L9" s="16">
        <v>0</v>
      </c>
      <c r="M9" s="15">
        <v>5</v>
      </c>
      <c r="N9" s="16">
        <v>0</v>
      </c>
      <c r="O9" s="16">
        <v>3</v>
      </c>
      <c r="P9" s="4">
        <f t="shared" si="0"/>
        <v>41</v>
      </c>
    </row>
    <row r="10" spans="1:20" s="2" customFormat="1" ht="18.75" x14ac:dyDescent="0.3">
      <c r="A10" s="3">
        <v>7</v>
      </c>
      <c r="B10" s="3" t="s">
        <v>9</v>
      </c>
      <c r="C10" s="15">
        <v>5</v>
      </c>
      <c r="D10" s="15">
        <v>5</v>
      </c>
      <c r="E10" s="15">
        <v>5</v>
      </c>
      <c r="F10" s="15">
        <v>5</v>
      </c>
      <c r="G10" s="15">
        <v>5</v>
      </c>
      <c r="H10" s="16">
        <v>5</v>
      </c>
      <c r="I10" s="16">
        <v>5</v>
      </c>
      <c r="J10" s="15">
        <v>5</v>
      </c>
      <c r="K10" s="24">
        <v>5</v>
      </c>
      <c r="L10" s="16">
        <v>5</v>
      </c>
      <c r="M10" s="15">
        <v>5</v>
      </c>
      <c r="N10" s="16">
        <v>0</v>
      </c>
      <c r="O10" s="16">
        <v>4</v>
      </c>
      <c r="P10" s="4">
        <f t="shared" si="0"/>
        <v>59</v>
      </c>
    </row>
    <row r="11" spans="1:20" s="2" customFormat="1" ht="18.75" x14ac:dyDescent="0.3">
      <c r="A11" s="3">
        <v>8</v>
      </c>
      <c r="B11" s="3" t="s">
        <v>10</v>
      </c>
      <c r="C11" s="15">
        <v>5</v>
      </c>
      <c r="D11" s="15">
        <v>3</v>
      </c>
      <c r="E11" s="15">
        <v>5</v>
      </c>
      <c r="F11" s="15">
        <v>5</v>
      </c>
      <c r="G11" s="15">
        <v>5</v>
      </c>
      <c r="H11" s="16">
        <v>5</v>
      </c>
      <c r="I11" s="16">
        <v>4</v>
      </c>
      <c r="J11" s="15">
        <v>5</v>
      </c>
      <c r="K11" s="24">
        <v>5</v>
      </c>
      <c r="L11" s="16">
        <v>5</v>
      </c>
      <c r="M11" s="15">
        <v>5</v>
      </c>
      <c r="N11" s="16">
        <v>0</v>
      </c>
      <c r="O11" s="16">
        <v>5</v>
      </c>
      <c r="P11" s="4">
        <f t="shared" si="0"/>
        <v>57</v>
      </c>
    </row>
    <row r="12" spans="1:20" s="2" customFormat="1" ht="18.75" x14ac:dyDescent="0.3">
      <c r="A12" s="3">
        <v>9</v>
      </c>
      <c r="B12" s="3" t="s">
        <v>11</v>
      </c>
      <c r="C12" s="15">
        <v>5</v>
      </c>
      <c r="D12" s="15">
        <v>0</v>
      </c>
      <c r="E12" s="15">
        <v>5</v>
      </c>
      <c r="F12" s="15">
        <v>5</v>
      </c>
      <c r="G12" s="15">
        <v>5</v>
      </c>
      <c r="H12" s="16">
        <v>5</v>
      </c>
      <c r="I12" s="16">
        <v>0</v>
      </c>
      <c r="J12" s="15">
        <v>5</v>
      </c>
      <c r="K12" s="24">
        <v>5</v>
      </c>
      <c r="L12" s="16">
        <v>5</v>
      </c>
      <c r="M12" s="15">
        <v>5</v>
      </c>
      <c r="N12" s="16">
        <v>0</v>
      </c>
      <c r="O12" s="16">
        <v>5</v>
      </c>
      <c r="P12" s="4">
        <f t="shared" si="0"/>
        <v>50</v>
      </c>
    </row>
    <row r="13" spans="1:20" s="2" customFormat="1" ht="18.75" x14ac:dyDescent="0.3">
      <c r="A13" s="3">
        <v>10</v>
      </c>
      <c r="B13" s="3" t="s">
        <v>12</v>
      </c>
      <c r="C13" s="15">
        <v>5</v>
      </c>
      <c r="D13" s="15">
        <v>5</v>
      </c>
      <c r="E13" s="15">
        <v>4</v>
      </c>
      <c r="F13" s="15">
        <v>5</v>
      </c>
      <c r="G13" s="15">
        <v>5</v>
      </c>
      <c r="H13" s="16">
        <v>5</v>
      </c>
      <c r="I13" s="16">
        <v>3</v>
      </c>
      <c r="J13" s="15">
        <v>5</v>
      </c>
      <c r="K13" s="24">
        <v>5</v>
      </c>
      <c r="L13" s="16">
        <v>5</v>
      </c>
      <c r="M13" s="15">
        <v>5</v>
      </c>
      <c r="N13" s="16">
        <v>4</v>
      </c>
      <c r="O13" s="16">
        <v>0</v>
      </c>
      <c r="P13" s="4">
        <f t="shared" si="0"/>
        <v>56</v>
      </c>
    </row>
    <row r="14" spans="1:20" s="2" customFormat="1" ht="18.75" x14ac:dyDescent="0.3">
      <c r="A14" s="3">
        <v>11</v>
      </c>
      <c r="B14" s="3" t="s">
        <v>13</v>
      </c>
      <c r="C14" s="15">
        <v>5</v>
      </c>
      <c r="D14" s="15">
        <v>4</v>
      </c>
      <c r="E14" s="15">
        <v>5</v>
      </c>
      <c r="F14" s="15">
        <v>5</v>
      </c>
      <c r="G14" s="15">
        <v>2</v>
      </c>
      <c r="H14" s="16">
        <v>2</v>
      </c>
      <c r="I14" s="16">
        <v>5</v>
      </c>
      <c r="J14" s="15">
        <v>5</v>
      </c>
      <c r="K14" s="24">
        <v>5</v>
      </c>
      <c r="L14" s="16">
        <v>5</v>
      </c>
      <c r="M14" s="15">
        <v>5</v>
      </c>
      <c r="N14" s="16">
        <v>0</v>
      </c>
      <c r="O14" s="16">
        <v>5</v>
      </c>
      <c r="P14" s="4">
        <f t="shared" si="0"/>
        <v>53</v>
      </c>
    </row>
    <row r="15" spans="1:20" s="2" customFormat="1" ht="18.75" x14ac:dyDescent="0.3">
      <c r="A15" s="3">
        <v>12</v>
      </c>
      <c r="B15" s="3" t="s">
        <v>14</v>
      </c>
      <c r="C15" s="15">
        <v>5</v>
      </c>
      <c r="D15" s="15">
        <v>5</v>
      </c>
      <c r="E15" s="15">
        <v>5</v>
      </c>
      <c r="F15" s="15">
        <v>5</v>
      </c>
      <c r="G15" s="15">
        <v>0</v>
      </c>
      <c r="H15" s="16">
        <v>4</v>
      </c>
      <c r="I15" s="16">
        <v>5</v>
      </c>
      <c r="J15" s="15">
        <v>5</v>
      </c>
      <c r="K15" s="24">
        <v>5</v>
      </c>
      <c r="L15" s="16">
        <v>5</v>
      </c>
      <c r="M15" s="15">
        <v>5</v>
      </c>
      <c r="N15" s="16">
        <v>4</v>
      </c>
      <c r="O15" s="16">
        <v>5</v>
      </c>
      <c r="P15" s="4">
        <f t="shared" si="0"/>
        <v>58</v>
      </c>
    </row>
    <row r="16" spans="1:20" s="2" customFormat="1" ht="18.75" x14ac:dyDescent="0.3">
      <c r="A16" s="3">
        <v>13</v>
      </c>
      <c r="B16" s="3" t="s">
        <v>15</v>
      </c>
      <c r="C16" s="15">
        <v>5</v>
      </c>
      <c r="D16" s="15">
        <v>5</v>
      </c>
      <c r="E16" s="15">
        <v>0</v>
      </c>
      <c r="F16" s="15">
        <v>0</v>
      </c>
      <c r="G16" s="15">
        <v>5</v>
      </c>
      <c r="H16" s="16">
        <v>4</v>
      </c>
      <c r="I16" s="16">
        <v>5</v>
      </c>
      <c r="J16" s="15">
        <v>5</v>
      </c>
      <c r="K16" s="24">
        <v>5</v>
      </c>
      <c r="L16" s="16">
        <v>5</v>
      </c>
      <c r="M16" s="15">
        <v>5</v>
      </c>
      <c r="N16" s="16">
        <v>0</v>
      </c>
      <c r="O16" s="16">
        <v>5</v>
      </c>
      <c r="P16" s="4">
        <f t="shared" si="0"/>
        <v>49</v>
      </c>
    </row>
    <row r="17" spans="1:16" s="2" customFormat="1" ht="18.75" x14ac:dyDescent="0.3">
      <c r="A17" s="3">
        <v>14</v>
      </c>
      <c r="B17" s="3" t="s">
        <v>16</v>
      </c>
      <c r="C17" s="15">
        <v>5</v>
      </c>
      <c r="D17" s="15">
        <v>5</v>
      </c>
      <c r="E17" s="15">
        <v>5</v>
      </c>
      <c r="F17" s="15">
        <v>5</v>
      </c>
      <c r="G17" s="15">
        <v>5</v>
      </c>
      <c r="H17" s="16">
        <v>5</v>
      </c>
      <c r="I17" s="16">
        <v>5</v>
      </c>
      <c r="J17" s="15">
        <v>5</v>
      </c>
      <c r="K17" s="24">
        <v>5</v>
      </c>
      <c r="L17" s="16">
        <v>5</v>
      </c>
      <c r="M17" s="15">
        <v>5</v>
      </c>
      <c r="N17" s="16">
        <v>0</v>
      </c>
      <c r="O17" s="16">
        <v>1</v>
      </c>
      <c r="P17" s="4">
        <f t="shared" si="0"/>
        <v>56</v>
      </c>
    </row>
    <row r="18" spans="1:16" s="2" customFormat="1" ht="18.75" x14ac:dyDescent="0.3">
      <c r="A18" s="3">
        <v>15</v>
      </c>
      <c r="B18" s="3" t="s">
        <v>17</v>
      </c>
      <c r="C18" s="15">
        <v>5</v>
      </c>
      <c r="D18" s="15">
        <v>3</v>
      </c>
      <c r="E18" s="15">
        <v>5</v>
      </c>
      <c r="F18" s="15">
        <v>5</v>
      </c>
      <c r="G18" s="15">
        <v>5</v>
      </c>
      <c r="H18" s="16">
        <v>5</v>
      </c>
      <c r="I18" s="16">
        <v>5</v>
      </c>
      <c r="J18" s="15">
        <v>5</v>
      </c>
      <c r="K18" s="24">
        <v>5</v>
      </c>
      <c r="L18" s="16">
        <v>5</v>
      </c>
      <c r="M18" s="15">
        <v>5</v>
      </c>
      <c r="N18" s="16">
        <v>0</v>
      </c>
      <c r="O18" s="16">
        <v>0</v>
      </c>
      <c r="P18" s="4">
        <f t="shared" si="0"/>
        <v>53</v>
      </c>
    </row>
    <row r="19" spans="1:16" s="2" customFormat="1" ht="18.75" x14ac:dyDescent="0.3">
      <c r="A19" s="3">
        <v>16</v>
      </c>
      <c r="B19" s="3" t="s">
        <v>18</v>
      </c>
      <c r="C19" s="15">
        <v>5</v>
      </c>
      <c r="D19" s="15">
        <v>4</v>
      </c>
      <c r="E19" s="15">
        <v>5</v>
      </c>
      <c r="F19" s="15">
        <v>5</v>
      </c>
      <c r="G19" s="15">
        <v>3</v>
      </c>
      <c r="H19" s="16">
        <v>5</v>
      </c>
      <c r="I19" s="16">
        <v>5</v>
      </c>
      <c r="J19" s="15">
        <v>5</v>
      </c>
      <c r="K19" s="24">
        <v>5</v>
      </c>
      <c r="L19" s="16">
        <v>5</v>
      </c>
      <c r="M19" s="15">
        <v>5</v>
      </c>
      <c r="N19" s="16">
        <v>0</v>
      </c>
      <c r="O19" s="16">
        <v>5</v>
      </c>
      <c r="P19" s="4">
        <f t="shared" si="0"/>
        <v>57</v>
      </c>
    </row>
    <row r="20" spans="1:16" s="2" customFormat="1" ht="17.25" customHeight="1" x14ac:dyDescent="0.3">
      <c r="A20" s="3">
        <v>17</v>
      </c>
      <c r="B20" s="3" t="s">
        <v>19</v>
      </c>
      <c r="C20" s="15">
        <v>5</v>
      </c>
      <c r="D20" s="15">
        <v>0</v>
      </c>
      <c r="E20" s="15">
        <v>5</v>
      </c>
      <c r="F20" s="15">
        <v>3</v>
      </c>
      <c r="G20" s="15">
        <v>5</v>
      </c>
      <c r="H20" s="16">
        <v>5</v>
      </c>
      <c r="I20" s="16">
        <v>0</v>
      </c>
      <c r="J20" s="15">
        <v>4</v>
      </c>
      <c r="K20" s="24">
        <v>5</v>
      </c>
      <c r="L20" s="16">
        <v>0</v>
      </c>
      <c r="M20" s="15">
        <v>5</v>
      </c>
      <c r="N20" s="16">
        <v>5</v>
      </c>
      <c r="O20" s="16">
        <v>4</v>
      </c>
      <c r="P20" s="4">
        <f t="shared" si="0"/>
        <v>46</v>
      </c>
    </row>
    <row r="21" spans="1:16" s="2" customFormat="1" ht="18.75" x14ac:dyDescent="0.3">
      <c r="A21" s="3">
        <v>18</v>
      </c>
      <c r="B21" s="3" t="s">
        <v>20</v>
      </c>
      <c r="C21" s="15">
        <v>5</v>
      </c>
      <c r="D21" s="15">
        <v>5</v>
      </c>
      <c r="E21" s="15">
        <v>5</v>
      </c>
      <c r="F21" s="15">
        <v>5</v>
      </c>
      <c r="G21" s="15">
        <v>1</v>
      </c>
      <c r="H21" s="16">
        <v>4</v>
      </c>
      <c r="I21" s="16">
        <v>5</v>
      </c>
      <c r="J21" s="15">
        <v>5</v>
      </c>
      <c r="K21" s="24">
        <v>5</v>
      </c>
      <c r="L21" s="16">
        <v>5</v>
      </c>
      <c r="M21" s="15">
        <v>5</v>
      </c>
      <c r="N21" s="16">
        <v>0</v>
      </c>
      <c r="O21" s="16">
        <v>5</v>
      </c>
      <c r="P21" s="4">
        <f t="shared" si="0"/>
        <v>55</v>
      </c>
    </row>
    <row r="22" spans="1:16" s="2" customFormat="1" ht="24" customHeight="1" x14ac:dyDescent="0.3">
      <c r="A22" s="3">
        <v>19</v>
      </c>
      <c r="B22" s="3" t="s">
        <v>21</v>
      </c>
      <c r="C22" s="15">
        <v>5</v>
      </c>
      <c r="D22" s="15">
        <v>5</v>
      </c>
      <c r="E22" s="15">
        <v>5</v>
      </c>
      <c r="F22" s="15">
        <v>5</v>
      </c>
      <c r="G22" s="15">
        <v>5</v>
      </c>
      <c r="H22" s="16">
        <v>5</v>
      </c>
      <c r="I22" s="16">
        <v>5</v>
      </c>
      <c r="J22" s="15">
        <v>5</v>
      </c>
      <c r="K22" s="24">
        <v>5</v>
      </c>
      <c r="L22" s="16">
        <v>5</v>
      </c>
      <c r="M22" s="15">
        <v>5</v>
      </c>
      <c r="N22" s="16">
        <v>5</v>
      </c>
      <c r="O22" s="16">
        <v>0</v>
      </c>
      <c r="P22" s="4">
        <f t="shared" si="0"/>
        <v>60</v>
      </c>
    </row>
    <row r="23" spans="1:16" s="2" customFormat="1" ht="18.75" x14ac:dyDescent="0.3">
      <c r="A23" s="3">
        <v>20</v>
      </c>
      <c r="B23" s="3" t="s">
        <v>22</v>
      </c>
      <c r="C23" s="15">
        <v>5</v>
      </c>
      <c r="D23" s="15">
        <v>0</v>
      </c>
      <c r="E23" s="15">
        <v>5</v>
      </c>
      <c r="F23" s="15">
        <v>4</v>
      </c>
      <c r="G23" s="15">
        <v>5</v>
      </c>
      <c r="H23" s="16">
        <v>5</v>
      </c>
      <c r="I23" s="16">
        <v>5</v>
      </c>
      <c r="J23" s="15">
        <v>5</v>
      </c>
      <c r="K23" s="24">
        <v>5</v>
      </c>
      <c r="L23" s="16">
        <v>5</v>
      </c>
      <c r="M23" s="15">
        <v>5</v>
      </c>
      <c r="N23" s="16">
        <v>0</v>
      </c>
      <c r="O23" s="16">
        <v>0</v>
      </c>
      <c r="P23" s="4">
        <f t="shared" si="0"/>
        <v>49</v>
      </c>
    </row>
    <row r="24" spans="1:16" s="2" customFormat="1" ht="18.75" x14ac:dyDescent="0.3">
      <c r="A24" s="3">
        <v>21</v>
      </c>
      <c r="B24" s="3" t="s">
        <v>23</v>
      </c>
      <c r="C24" s="15">
        <v>5</v>
      </c>
      <c r="D24" s="15">
        <v>2</v>
      </c>
      <c r="E24" s="15">
        <v>0</v>
      </c>
      <c r="F24" s="15">
        <v>4</v>
      </c>
      <c r="G24" s="15">
        <v>3</v>
      </c>
      <c r="H24" s="16">
        <v>5</v>
      </c>
      <c r="I24" s="16">
        <v>5</v>
      </c>
      <c r="J24" s="15">
        <v>5</v>
      </c>
      <c r="K24" s="24">
        <v>5</v>
      </c>
      <c r="L24" s="16">
        <v>5</v>
      </c>
      <c r="M24" s="15">
        <v>5</v>
      </c>
      <c r="N24" s="16">
        <v>0</v>
      </c>
      <c r="O24" s="16">
        <v>5</v>
      </c>
      <c r="P24" s="4">
        <f t="shared" si="0"/>
        <v>49</v>
      </c>
    </row>
    <row r="25" spans="1:16" s="2" customFormat="1" ht="18.75" x14ac:dyDescent="0.3">
      <c r="A25" s="3">
        <v>22</v>
      </c>
      <c r="B25" s="3" t="s">
        <v>24</v>
      </c>
      <c r="C25" s="15">
        <v>5</v>
      </c>
      <c r="D25" s="15">
        <v>5</v>
      </c>
      <c r="E25" s="15">
        <v>5</v>
      </c>
      <c r="F25" s="15">
        <v>5</v>
      </c>
      <c r="G25" s="15">
        <v>0</v>
      </c>
      <c r="H25" s="16">
        <v>5</v>
      </c>
      <c r="I25" s="16">
        <v>5</v>
      </c>
      <c r="J25" s="15">
        <v>5</v>
      </c>
      <c r="K25" s="24">
        <v>5</v>
      </c>
      <c r="L25" s="16">
        <v>5</v>
      </c>
      <c r="M25" s="15">
        <v>5</v>
      </c>
      <c r="N25" s="16">
        <v>4</v>
      </c>
      <c r="O25" s="16">
        <v>4</v>
      </c>
      <c r="P25" s="4">
        <f t="shared" si="0"/>
        <v>58</v>
      </c>
    </row>
    <row r="26" spans="1:16" s="2" customFormat="1" ht="18.75" x14ac:dyDescent="0.3">
      <c r="A26" s="3">
        <v>23</v>
      </c>
      <c r="B26" s="3" t="s">
        <v>25</v>
      </c>
      <c r="C26" s="15">
        <v>5</v>
      </c>
      <c r="D26" s="15">
        <v>2</v>
      </c>
      <c r="E26" s="15">
        <v>5</v>
      </c>
      <c r="F26" s="15">
        <v>5</v>
      </c>
      <c r="G26" s="15">
        <v>5</v>
      </c>
      <c r="H26" s="16">
        <v>4</v>
      </c>
      <c r="I26" s="16">
        <v>5</v>
      </c>
      <c r="J26" s="15">
        <v>5</v>
      </c>
      <c r="K26" s="24">
        <v>5</v>
      </c>
      <c r="L26" s="16">
        <v>5</v>
      </c>
      <c r="M26" s="15">
        <v>5</v>
      </c>
      <c r="N26" s="16">
        <v>0</v>
      </c>
      <c r="O26" s="16">
        <v>2</v>
      </c>
      <c r="P26" s="4">
        <f t="shared" si="0"/>
        <v>53</v>
      </c>
    </row>
    <row r="27" spans="1:16" s="2" customFormat="1" ht="18.75" x14ac:dyDescent="0.3">
      <c r="A27" s="3">
        <v>24</v>
      </c>
      <c r="B27" s="3" t="s">
        <v>26</v>
      </c>
      <c r="C27" s="15">
        <v>4</v>
      </c>
      <c r="D27" s="15">
        <v>4</v>
      </c>
      <c r="E27" s="15">
        <v>0</v>
      </c>
      <c r="F27" s="15">
        <v>0</v>
      </c>
      <c r="G27" s="15">
        <v>5</v>
      </c>
      <c r="H27" s="16">
        <v>5</v>
      </c>
      <c r="I27" s="16">
        <v>3</v>
      </c>
      <c r="J27" s="15">
        <v>5</v>
      </c>
      <c r="K27" s="24">
        <v>5</v>
      </c>
      <c r="L27" s="16">
        <v>5</v>
      </c>
      <c r="M27" s="15">
        <v>5</v>
      </c>
      <c r="N27" s="16">
        <v>2</v>
      </c>
      <c r="O27" s="16">
        <v>2</v>
      </c>
      <c r="P27" s="4">
        <f t="shared" si="0"/>
        <v>45</v>
      </c>
    </row>
    <row r="28" spans="1:16" s="2" customFormat="1" ht="18.75" x14ac:dyDescent="0.3">
      <c r="A28" s="3">
        <v>25</v>
      </c>
      <c r="B28" s="3" t="s">
        <v>27</v>
      </c>
      <c r="C28" s="15">
        <v>5</v>
      </c>
      <c r="D28" s="15">
        <v>5</v>
      </c>
      <c r="E28" s="15">
        <v>5</v>
      </c>
      <c r="F28" s="15">
        <v>5</v>
      </c>
      <c r="G28" s="15">
        <v>2</v>
      </c>
      <c r="H28" s="16">
        <v>5</v>
      </c>
      <c r="I28" s="16">
        <v>5</v>
      </c>
      <c r="J28" s="15">
        <v>5</v>
      </c>
      <c r="K28" s="24">
        <v>5</v>
      </c>
      <c r="L28" s="16">
        <v>5</v>
      </c>
      <c r="M28" s="15">
        <v>5</v>
      </c>
      <c r="N28" s="16">
        <v>3</v>
      </c>
      <c r="O28" s="16">
        <v>5</v>
      </c>
      <c r="P28" s="4">
        <f t="shared" si="0"/>
        <v>60</v>
      </c>
    </row>
    <row r="29" spans="1:16" s="2" customFormat="1" ht="18.75" x14ac:dyDescent="0.3">
      <c r="A29" s="3">
        <v>26</v>
      </c>
      <c r="B29" s="3" t="s">
        <v>28</v>
      </c>
      <c r="C29" s="15">
        <v>5</v>
      </c>
      <c r="D29" s="15">
        <v>5</v>
      </c>
      <c r="E29" s="15">
        <v>0</v>
      </c>
      <c r="F29" s="15">
        <v>0</v>
      </c>
      <c r="G29" s="15">
        <v>5</v>
      </c>
      <c r="H29" s="16">
        <v>4</v>
      </c>
      <c r="I29" s="16">
        <v>5</v>
      </c>
      <c r="J29" s="15">
        <v>5</v>
      </c>
      <c r="K29" s="24">
        <v>5</v>
      </c>
      <c r="L29" s="16">
        <v>5</v>
      </c>
      <c r="M29" s="15">
        <v>5</v>
      </c>
      <c r="N29" s="16">
        <v>0</v>
      </c>
      <c r="O29" s="16">
        <v>5</v>
      </c>
      <c r="P29" s="4">
        <f t="shared" si="0"/>
        <v>49</v>
      </c>
    </row>
    <row r="30" spans="1:16" s="2" customFormat="1" ht="18.75" x14ac:dyDescent="0.3">
      <c r="A30" s="3">
        <v>27</v>
      </c>
      <c r="B30" s="3" t="s">
        <v>29</v>
      </c>
      <c r="C30" s="15">
        <v>5</v>
      </c>
      <c r="D30" s="15">
        <v>4</v>
      </c>
      <c r="E30" s="15">
        <v>0</v>
      </c>
      <c r="F30" s="15">
        <v>5</v>
      </c>
      <c r="G30" s="15">
        <v>5</v>
      </c>
      <c r="H30" s="16">
        <v>3</v>
      </c>
      <c r="I30" s="16">
        <v>3</v>
      </c>
      <c r="J30" s="15">
        <v>5</v>
      </c>
      <c r="K30" s="24">
        <v>5</v>
      </c>
      <c r="L30" s="16">
        <v>5</v>
      </c>
      <c r="M30" s="15">
        <v>5</v>
      </c>
      <c r="N30" s="16">
        <v>0</v>
      </c>
      <c r="O30" s="16">
        <v>2</v>
      </c>
      <c r="P30" s="4">
        <f>SUM(C30:O30)</f>
        <v>47</v>
      </c>
    </row>
    <row r="31" spans="1:16" s="2" customFormat="1" x14ac:dyDescent="0.25"/>
  </sheetData>
  <mergeCells count="4">
    <mergeCell ref="A2:A3"/>
    <mergeCell ref="B2:B3"/>
    <mergeCell ref="P2:P3"/>
    <mergeCell ref="C2:N2"/>
  </mergeCells>
  <pageMargins left="0.31496062992125984" right="0" top="0.35433070866141736" bottom="0.15748031496062992" header="0.31496062992125984" footer="0.31496062992125984"/>
  <pageSetup paperSize="9" scale="65" fitToWidth="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="82" zoomScaleNormal="82" workbookViewId="0">
      <selection activeCell="D15" sqref="D15"/>
    </sheetView>
  </sheetViews>
  <sheetFormatPr defaultRowHeight="15" x14ac:dyDescent="0.25"/>
  <cols>
    <col min="1" max="1" width="4.28515625" customWidth="1"/>
    <col min="2" max="2" width="27.85546875" customWidth="1"/>
    <col min="3" max="3" width="24.710937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18.28515625" customWidth="1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ht="24" customHeight="1" x14ac:dyDescent="0.25">
      <c r="A2" s="44" t="s">
        <v>5</v>
      </c>
      <c r="B2" s="37" t="s">
        <v>56</v>
      </c>
      <c r="C2" s="41" t="s">
        <v>71</v>
      </c>
      <c r="D2" s="42"/>
      <c r="E2" s="42"/>
      <c r="F2" s="42"/>
      <c r="G2" s="36"/>
      <c r="H2" s="39" t="s">
        <v>6</v>
      </c>
    </row>
    <row r="3" spans="1:8" ht="85.5" customHeight="1" x14ac:dyDescent="0.25">
      <c r="A3" s="45"/>
      <c r="B3" s="38"/>
      <c r="C3" s="10" t="s">
        <v>34</v>
      </c>
      <c r="D3" s="10" t="s">
        <v>35</v>
      </c>
      <c r="E3" s="10" t="s">
        <v>36</v>
      </c>
      <c r="F3" s="10" t="s">
        <v>37</v>
      </c>
      <c r="G3" s="10" t="s">
        <v>54</v>
      </c>
      <c r="H3" s="40"/>
    </row>
    <row r="4" spans="1:8" s="2" customFormat="1" ht="18.75" x14ac:dyDescent="0.3">
      <c r="A4" s="3">
        <v>1</v>
      </c>
      <c r="B4" s="3" t="s">
        <v>2</v>
      </c>
      <c r="C4" s="23">
        <v>5</v>
      </c>
      <c r="D4" s="25">
        <v>5</v>
      </c>
      <c r="E4" s="25">
        <v>5</v>
      </c>
      <c r="F4" s="23">
        <v>5</v>
      </c>
      <c r="G4" s="23">
        <v>5</v>
      </c>
      <c r="H4" s="4">
        <f>SUM(C4:G4)</f>
        <v>25</v>
      </c>
    </row>
    <row r="5" spans="1:8" s="2" customFormat="1" ht="18.75" x14ac:dyDescent="0.3">
      <c r="A5" s="3">
        <v>2</v>
      </c>
      <c r="B5" s="3" t="s">
        <v>3</v>
      </c>
      <c r="C5" s="23">
        <v>5</v>
      </c>
      <c r="D5" s="25">
        <v>5</v>
      </c>
      <c r="E5" s="25">
        <v>5</v>
      </c>
      <c r="F5" s="23">
        <v>5</v>
      </c>
      <c r="G5" s="23">
        <v>5</v>
      </c>
      <c r="H5" s="4">
        <f t="shared" ref="H5:H30" si="0">SUM(C5:G5)</f>
        <v>25</v>
      </c>
    </row>
    <row r="6" spans="1:8" s="2" customFormat="1" ht="18.75" x14ac:dyDescent="0.3">
      <c r="A6" s="3">
        <v>3</v>
      </c>
      <c r="B6" s="3" t="s">
        <v>4</v>
      </c>
      <c r="C6" s="23">
        <v>5</v>
      </c>
      <c r="D6" s="25">
        <v>5</v>
      </c>
      <c r="E6" s="25">
        <v>5</v>
      </c>
      <c r="F6" s="23">
        <v>5</v>
      </c>
      <c r="G6" s="23">
        <v>5</v>
      </c>
      <c r="H6" s="4">
        <f t="shared" si="0"/>
        <v>25</v>
      </c>
    </row>
    <row r="7" spans="1:8" s="2" customFormat="1" ht="18.75" x14ac:dyDescent="0.3">
      <c r="A7" s="3">
        <v>4</v>
      </c>
      <c r="B7" s="3" t="s">
        <v>80</v>
      </c>
      <c r="C7" s="23">
        <v>5</v>
      </c>
      <c r="D7" s="25">
        <v>5</v>
      </c>
      <c r="E7" s="25">
        <v>5</v>
      </c>
      <c r="F7" s="23">
        <v>5</v>
      </c>
      <c r="G7" s="23">
        <v>5</v>
      </c>
      <c r="H7" s="4">
        <f t="shared" si="0"/>
        <v>25</v>
      </c>
    </row>
    <row r="8" spans="1:8" s="2" customFormat="1" ht="18.75" x14ac:dyDescent="0.3">
      <c r="A8" s="3">
        <v>5</v>
      </c>
      <c r="B8" s="3" t="s">
        <v>7</v>
      </c>
      <c r="C8" s="23">
        <v>5</v>
      </c>
      <c r="D8" s="25">
        <v>5</v>
      </c>
      <c r="E8" s="25">
        <v>5</v>
      </c>
      <c r="F8" s="23">
        <v>5</v>
      </c>
      <c r="G8" s="23">
        <v>5</v>
      </c>
      <c r="H8" s="4">
        <f t="shared" si="0"/>
        <v>25</v>
      </c>
    </row>
    <row r="9" spans="1:8" s="2" customFormat="1" ht="18.75" x14ac:dyDescent="0.3">
      <c r="A9" s="3">
        <v>6</v>
      </c>
      <c r="B9" s="3" t="s">
        <v>8</v>
      </c>
      <c r="C9" s="23">
        <v>5</v>
      </c>
      <c r="D9" s="25">
        <v>5</v>
      </c>
      <c r="E9" s="25">
        <v>5</v>
      </c>
      <c r="F9" s="23">
        <v>5</v>
      </c>
      <c r="G9" s="23">
        <v>5</v>
      </c>
      <c r="H9" s="4">
        <f t="shared" si="0"/>
        <v>25</v>
      </c>
    </row>
    <row r="10" spans="1:8" s="2" customFormat="1" ht="18.75" x14ac:dyDescent="0.3">
      <c r="A10" s="3">
        <v>7</v>
      </c>
      <c r="B10" s="3" t="s">
        <v>9</v>
      </c>
      <c r="C10" s="23">
        <v>5</v>
      </c>
      <c r="D10" s="25">
        <v>5</v>
      </c>
      <c r="E10" s="25">
        <v>5</v>
      </c>
      <c r="F10" s="23">
        <v>5</v>
      </c>
      <c r="G10" s="23">
        <v>0</v>
      </c>
      <c r="H10" s="4">
        <f t="shared" si="0"/>
        <v>20</v>
      </c>
    </row>
    <row r="11" spans="1:8" s="2" customFormat="1" ht="18.75" x14ac:dyDescent="0.3">
      <c r="A11" s="3">
        <v>8</v>
      </c>
      <c r="B11" s="3" t="s">
        <v>10</v>
      </c>
      <c r="C11" s="23">
        <v>5</v>
      </c>
      <c r="D11" s="25">
        <v>5</v>
      </c>
      <c r="E11" s="25">
        <v>5</v>
      </c>
      <c r="F11" s="23">
        <v>5</v>
      </c>
      <c r="G11" s="23">
        <v>5</v>
      </c>
      <c r="H11" s="4">
        <f t="shared" si="0"/>
        <v>25</v>
      </c>
    </row>
    <row r="12" spans="1:8" s="2" customFormat="1" ht="18.75" x14ac:dyDescent="0.3">
      <c r="A12" s="3">
        <v>9</v>
      </c>
      <c r="B12" s="3" t="s">
        <v>11</v>
      </c>
      <c r="C12" s="23">
        <v>5</v>
      </c>
      <c r="D12" s="25">
        <v>5</v>
      </c>
      <c r="E12" s="25">
        <v>5</v>
      </c>
      <c r="F12" s="23">
        <v>5</v>
      </c>
      <c r="G12" s="23">
        <v>5</v>
      </c>
      <c r="H12" s="4">
        <f t="shared" si="0"/>
        <v>25</v>
      </c>
    </row>
    <row r="13" spans="1:8" s="2" customFormat="1" ht="18.75" x14ac:dyDescent="0.3">
      <c r="A13" s="3">
        <v>10</v>
      </c>
      <c r="B13" s="3" t="s">
        <v>12</v>
      </c>
      <c r="C13" s="23">
        <v>5</v>
      </c>
      <c r="D13" s="25">
        <v>5</v>
      </c>
      <c r="E13" s="25">
        <v>5</v>
      </c>
      <c r="F13" s="23">
        <v>5</v>
      </c>
      <c r="G13" s="23">
        <v>5</v>
      </c>
      <c r="H13" s="4">
        <f t="shared" si="0"/>
        <v>25</v>
      </c>
    </row>
    <row r="14" spans="1:8" s="2" customFormat="1" ht="18.75" x14ac:dyDescent="0.3">
      <c r="A14" s="3">
        <v>11</v>
      </c>
      <c r="B14" s="3" t="s">
        <v>13</v>
      </c>
      <c r="C14" s="23">
        <v>5</v>
      </c>
      <c r="D14" s="25">
        <v>5</v>
      </c>
      <c r="E14" s="25">
        <v>5</v>
      </c>
      <c r="F14" s="23">
        <v>5</v>
      </c>
      <c r="G14" s="23">
        <v>5</v>
      </c>
      <c r="H14" s="4">
        <f t="shared" si="0"/>
        <v>25</v>
      </c>
    </row>
    <row r="15" spans="1:8" s="2" customFormat="1" ht="18.75" x14ac:dyDescent="0.3">
      <c r="A15" s="3">
        <v>12</v>
      </c>
      <c r="B15" s="3" t="s">
        <v>14</v>
      </c>
      <c r="C15" s="23">
        <v>5</v>
      </c>
      <c r="D15" s="25">
        <v>5</v>
      </c>
      <c r="E15" s="25">
        <v>5</v>
      </c>
      <c r="F15" s="23">
        <v>0</v>
      </c>
      <c r="G15" s="23">
        <v>0</v>
      </c>
      <c r="H15" s="4">
        <f t="shared" si="0"/>
        <v>15</v>
      </c>
    </row>
    <row r="16" spans="1:8" s="2" customFormat="1" ht="18.75" x14ac:dyDescent="0.3">
      <c r="A16" s="3">
        <v>13</v>
      </c>
      <c r="B16" s="3" t="s">
        <v>15</v>
      </c>
      <c r="C16" s="23">
        <v>5</v>
      </c>
      <c r="D16" s="25">
        <v>5</v>
      </c>
      <c r="E16" s="25">
        <v>5</v>
      </c>
      <c r="F16" s="23">
        <v>5</v>
      </c>
      <c r="G16" s="23">
        <v>5</v>
      </c>
      <c r="H16" s="4">
        <f t="shared" si="0"/>
        <v>25</v>
      </c>
    </row>
    <row r="17" spans="1:8" s="2" customFormat="1" ht="18.75" x14ac:dyDescent="0.3">
      <c r="A17" s="3">
        <v>14</v>
      </c>
      <c r="B17" s="3" t="s">
        <v>16</v>
      </c>
      <c r="C17" s="23">
        <v>5</v>
      </c>
      <c r="D17" s="25">
        <v>5</v>
      </c>
      <c r="E17" s="25">
        <v>5</v>
      </c>
      <c r="F17" s="23">
        <v>5</v>
      </c>
      <c r="G17" s="23">
        <v>5</v>
      </c>
      <c r="H17" s="4">
        <f t="shared" si="0"/>
        <v>25</v>
      </c>
    </row>
    <row r="18" spans="1:8" s="2" customFormat="1" ht="18.75" x14ac:dyDescent="0.3">
      <c r="A18" s="3">
        <v>15</v>
      </c>
      <c r="B18" s="3" t="s">
        <v>17</v>
      </c>
      <c r="C18" s="23">
        <v>5</v>
      </c>
      <c r="D18" s="25">
        <v>5</v>
      </c>
      <c r="E18" s="25">
        <v>5</v>
      </c>
      <c r="F18" s="23">
        <v>5</v>
      </c>
      <c r="G18" s="23">
        <v>5</v>
      </c>
      <c r="H18" s="4">
        <f t="shared" si="0"/>
        <v>25</v>
      </c>
    </row>
    <row r="19" spans="1:8" s="2" customFormat="1" ht="18.75" x14ac:dyDescent="0.3">
      <c r="A19" s="3">
        <v>16</v>
      </c>
      <c r="B19" s="3" t="s">
        <v>18</v>
      </c>
      <c r="C19" s="23">
        <v>5</v>
      </c>
      <c r="D19" s="25">
        <v>5</v>
      </c>
      <c r="E19" s="25">
        <v>5</v>
      </c>
      <c r="F19" s="23">
        <v>5</v>
      </c>
      <c r="G19" s="23">
        <v>5</v>
      </c>
      <c r="H19" s="4">
        <f t="shared" si="0"/>
        <v>25</v>
      </c>
    </row>
    <row r="20" spans="1:8" s="2" customFormat="1" ht="17.25" customHeight="1" x14ac:dyDescent="0.3">
      <c r="A20" s="3">
        <v>17</v>
      </c>
      <c r="B20" s="3" t="s">
        <v>19</v>
      </c>
      <c r="C20" s="23">
        <v>5</v>
      </c>
      <c r="D20" s="25">
        <v>5</v>
      </c>
      <c r="E20" s="25">
        <v>5</v>
      </c>
      <c r="F20" s="23">
        <v>5</v>
      </c>
      <c r="G20" s="23">
        <v>0</v>
      </c>
      <c r="H20" s="4">
        <f t="shared" si="0"/>
        <v>20</v>
      </c>
    </row>
    <row r="21" spans="1:8" s="2" customFormat="1" ht="18.75" x14ac:dyDescent="0.3">
      <c r="A21" s="3">
        <v>18</v>
      </c>
      <c r="B21" s="3" t="s">
        <v>20</v>
      </c>
      <c r="C21" s="23">
        <v>5</v>
      </c>
      <c r="D21" s="25">
        <v>5</v>
      </c>
      <c r="E21" s="25">
        <v>5</v>
      </c>
      <c r="F21" s="23">
        <v>5</v>
      </c>
      <c r="G21" s="23">
        <v>5</v>
      </c>
      <c r="H21" s="4">
        <f t="shared" si="0"/>
        <v>25</v>
      </c>
    </row>
    <row r="22" spans="1:8" s="2" customFormat="1" ht="28.5" customHeight="1" x14ac:dyDescent="0.3">
      <c r="A22" s="3">
        <v>19</v>
      </c>
      <c r="B22" s="3" t="s">
        <v>21</v>
      </c>
      <c r="C22" s="23">
        <v>5</v>
      </c>
      <c r="D22" s="25">
        <v>5</v>
      </c>
      <c r="E22" s="25">
        <v>5</v>
      </c>
      <c r="F22" s="23">
        <v>5</v>
      </c>
      <c r="G22" s="23">
        <v>0</v>
      </c>
      <c r="H22" s="4">
        <f t="shared" si="0"/>
        <v>20</v>
      </c>
    </row>
    <row r="23" spans="1:8" s="2" customFormat="1" ht="18.75" x14ac:dyDescent="0.3">
      <c r="A23" s="3">
        <v>20</v>
      </c>
      <c r="B23" s="3" t="s">
        <v>22</v>
      </c>
      <c r="C23" s="23">
        <v>0</v>
      </c>
      <c r="D23" s="25">
        <v>5</v>
      </c>
      <c r="E23" s="25">
        <v>5</v>
      </c>
      <c r="F23" s="23">
        <v>5</v>
      </c>
      <c r="G23" s="23">
        <v>5</v>
      </c>
      <c r="H23" s="4">
        <f t="shared" si="0"/>
        <v>20</v>
      </c>
    </row>
    <row r="24" spans="1:8" s="2" customFormat="1" ht="18.75" x14ac:dyDescent="0.3">
      <c r="A24" s="3">
        <v>21</v>
      </c>
      <c r="B24" s="3" t="s">
        <v>23</v>
      </c>
      <c r="C24" s="23">
        <v>5</v>
      </c>
      <c r="D24" s="25">
        <v>5</v>
      </c>
      <c r="E24" s="25">
        <v>5</v>
      </c>
      <c r="F24" s="23">
        <v>5</v>
      </c>
      <c r="G24" s="23">
        <v>5</v>
      </c>
      <c r="H24" s="4">
        <f t="shared" si="0"/>
        <v>25</v>
      </c>
    </row>
    <row r="25" spans="1:8" s="2" customFormat="1" ht="18.75" x14ac:dyDescent="0.3">
      <c r="A25" s="3">
        <v>22</v>
      </c>
      <c r="B25" s="3" t="s">
        <v>24</v>
      </c>
      <c r="C25" s="23">
        <v>5</v>
      </c>
      <c r="D25" s="25">
        <v>5</v>
      </c>
      <c r="E25" s="25">
        <v>5</v>
      </c>
      <c r="F25" s="23">
        <v>0</v>
      </c>
      <c r="G25" s="23">
        <v>0</v>
      </c>
      <c r="H25" s="4">
        <f t="shared" si="0"/>
        <v>15</v>
      </c>
    </row>
    <row r="26" spans="1:8" s="2" customFormat="1" ht="18.75" x14ac:dyDescent="0.3">
      <c r="A26" s="3">
        <v>23</v>
      </c>
      <c r="B26" s="3" t="s">
        <v>25</v>
      </c>
      <c r="C26" s="23">
        <v>5</v>
      </c>
      <c r="D26" s="25">
        <v>5</v>
      </c>
      <c r="E26" s="25">
        <v>5</v>
      </c>
      <c r="F26" s="23">
        <v>5</v>
      </c>
      <c r="G26" s="23">
        <v>5</v>
      </c>
      <c r="H26" s="4">
        <f t="shared" si="0"/>
        <v>25</v>
      </c>
    </row>
    <row r="27" spans="1:8" s="2" customFormat="1" ht="18.75" x14ac:dyDescent="0.3">
      <c r="A27" s="3">
        <v>24</v>
      </c>
      <c r="B27" s="3" t="s">
        <v>26</v>
      </c>
      <c r="C27" s="23">
        <v>5</v>
      </c>
      <c r="D27" s="25">
        <v>5</v>
      </c>
      <c r="E27" s="25">
        <v>5</v>
      </c>
      <c r="F27" s="23">
        <v>5</v>
      </c>
      <c r="G27" s="23">
        <v>5</v>
      </c>
      <c r="H27" s="4">
        <f t="shared" si="0"/>
        <v>25</v>
      </c>
    </row>
    <row r="28" spans="1:8" s="2" customFormat="1" ht="18.75" x14ac:dyDescent="0.3">
      <c r="A28" s="3">
        <v>25</v>
      </c>
      <c r="B28" s="3" t="s">
        <v>27</v>
      </c>
      <c r="C28" s="23">
        <v>5</v>
      </c>
      <c r="D28" s="25">
        <v>5</v>
      </c>
      <c r="E28" s="25">
        <v>5</v>
      </c>
      <c r="F28" s="23">
        <v>5</v>
      </c>
      <c r="G28" s="23">
        <v>5</v>
      </c>
      <c r="H28" s="4">
        <f t="shared" si="0"/>
        <v>25</v>
      </c>
    </row>
    <row r="29" spans="1:8" s="2" customFormat="1" ht="18.75" x14ac:dyDescent="0.3">
      <c r="A29" s="3">
        <v>26</v>
      </c>
      <c r="B29" s="3" t="s">
        <v>28</v>
      </c>
      <c r="C29" s="23">
        <v>5</v>
      </c>
      <c r="D29" s="25">
        <v>5</v>
      </c>
      <c r="E29" s="25">
        <v>5</v>
      </c>
      <c r="F29" s="23">
        <v>0</v>
      </c>
      <c r="G29" s="23">
        <v>0</v>
      </c>
      <c r="H29" s="4">
        <f t="shared" si="0"/>
        <v>15</v>
      </c>
    </row>
    <row r="30" spans="1:8" s="2" customFormat="1" ht="18.75" x14ac:dyDescent="0.3">
      <c r="A30" s="3">
        <v>27</v>
      </c>
      <c r="B30" s="3" t="s">
        <v>29</v>
      </c>
      <c r="C30" s="23">
        <v>5</v>
      </c>
      <c r="D30" s="25">
        <v>5</v>
      </c>
      <c r="E30" s="25">
        <v>5</v>
      </c>
      <c r="F30" s="23">
        <v>5</v>
      </c>
      <c r="G30" s="23">
        <v>5</v>
      </c>
      <c r="H30" s="4">
        <f t="shared" si="0"/>
        <v>25</v>
      </c>
    </row>
    <row r="31" spans="1:8" s="2" customFormat="1" x14ac:dyDescent="0.25"/>
  </sheetData>
  <mergeCells count="4">
    <mergeCell ref="A2:A3"/>
    <mergeCell ref="B2:B3"/>
    <mergeCell ref="H2:H3"/>
    <mergeCell ref="C2:F2"/>
  </mergeCells>
  <pageMargins left="0.70866141732283472" right="0.70866141732283472" top="0.35433070866141736" bottom="0.35433070866141736" header="0.31496062992125984" footer="0.31496062992125984"/>
  <pageSetup paperSize="9" scale="82" fitToWidth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2"/>
  <sheetViews>
    <sheetView workbookViewId="0">
      <selection activeCell="A6" sqref="A6:XFD6"/>
    </sheetView>
  </sheetViews>
  <sheetFormatPr defaultRowHeight="15" x14ac:dyDescent="0.25"/>
  <cols>
    <col min="1" max="2" width="9.140625" style="2"/>
    <col min="3" max="3" width="12.140625" style="2" customWidth="1"/>
    <col min="4" max="4" width="21.7109375" style="2" customWidth="1"/>
    <col min="5" max="5" width="18.42578125" style="2" customWidth="1"/>
    <col min="6" max="6" width="19.7109375" style="2" customWidth="1"/>
    <col min="7" max="7" width="16.7109375" style="2" customWidth="1"/>
    <col min="8" max="8" width="16.42578125" style="2" customWidth="1"/>
    <col min="9" max="9" width="21.28515625" style="2" customWidth="1"/>
    <col min="10" max="16384" width="9.140625" style="2"/>
  </cols>
  <sheetData>
    <row r="2" spans="1:9" ht="15.75" x14ac:dyDescent="0.25">
      <c r="A2" s="55" t="s">
        <v>64</v>
      </c>
      <c r="B2" s="55"/>
      <c r="C2" s="55"/>
      <c r="D2" s="55"/>
      <c r="E2" s="55"/>
      <c r="F2" s="55"/>
      <c r="G2" s="55"/>
      <c r="H2" s="55"/>
      <c r="I2" s="55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" customHeight="1" x14ac:dyDescent="0.25">
      <c r="A4" s="56" t="s">
        <v>56</v>
      </c>
      <c r="B4" s="57"/>
      <c r="C4" s="58"/>
      <c r="D4" s="62" t="s">
        <v>38</v>
      </c>
      <c r="E4" s="63"/>
      <c r="F4" s="63"/>
      <c r="G4" s="63"/>
      <c r="H4" s="63"/>
      <c r="I4" s="39" t="s">
        <v>57</v>
      </c>
    </row>
    <row r="5" spans="1:9" ht="273.75" customHeight="1" x14ac:dyDescent="0.25">
      <c r="A5" s="59"/>
      <c r="B5" s="60"/>
      <c r="C5" s="61"/>
      <c r="D5" s="18" t="s">
        <v>58</v>
      </c>
      <c r="E5" s="18" t="s">
        <v>39</v>
      </c>
      <c r="F5" s="18" t="s">
        <v>40</v>
      </c>
      <c r="G5" s="18" t="s">
        <v>41</v>
      </c>
      <c r="H5" s="18" t="s">
        <v>42</v>
      </c>
      <c r="I5" s="40"/>
    </row>
    <row r="6" spans="1:9" ht="15.75" x14ac:dyDescent="0.25">
      <c r="A6" s="46" t="s">
        <v>43</v>
      </c>
      <c r="B6" s="47"/>
      <c r="C6" s="48"/>
      <c r="D6" s="27">
        <f>'[1]Приложение 1'!L9</f>
        <v>22</v>
      </c>
      <c r="E6" s="27">
        <f>'[1]Приложение 2'!L7</f>
        <v>12</v>
      </c>
      <c r="F6" s="27">
        <f>'[1]Приложение 3 '!F6</f>
        <v>6</v>
      </c>
      <c r="G6" s="27">
        <f>'[1]Приложение 4'!E5</f>
        <v>2</v>
      </c>
      <c r="H6" s="27">
        <f>'[1]Приложение 5'!G6</f>
        <v>1</v>
      </c>
      <c r="I6" s="28">
        <f>D6+E6+F6+G6+H6</f>
        <v>43</v>
      </c>
    </row>
    <row r="7" spans="1:9" ht="15.75" x14ac:dyDescent="0.25">
      <c r="A7" s="46" t="s">
        <v>44</v>
      </c>
      <c r="B7" s="47"/>
      <c r="C7" s="48"/>
      <c r="D7" s="27">
        <f>'[1]Приложение 1'!L10</f>
        <v>24</v>
      </c>
      <c r="E7" s="27">
        <f>'[1]Приложение 2'!L8</f>
        <v>16</v>
      </c>
      <c r="F7" s="27">
        <f>'[1]Приложение 3 '!F7</f>
        <v>6</v>
      </c>
      <c r="G7" s="27">
        <f>'[1]Приложение 4'!E6</f>
        <v>2</v>
      </c>
      <c r="H7" s="27">
        <f>'[1]Приложение 5'!G7</f>
        <v>5</v>
      </c>
      <c r="I7" s="28">
        <f t="shared" ref="I7:I32" si="0">D7+E7+F7+G7+H7</f>
        <v>53</v>
      </c>
    </row>
    <row r="8" spans="1:9" ht="15.75" x14ac:dyDescent="0.25">
      <c r="A8" s="46" t="s">
        <v>45</v>
      </c>
      <c r="B8" s="47"/>
      <c r="C8" s="48"/>
      <c r="D8" s="27">
        <f>'[1]Приложение 1'!L11</f>
        <v>24</v>
      </c>
      <c r="E8" s="27">
        <f>'[1]Приложение 2'!L9</f>
        <v>16</v>
      </c>
      <c r="F8" s="27">
        <f>'[1]Приложение 3 '!F8</f>
        <v>6</v>
      </c>
      <c r="G8" s="27">
        <f>'[1]Приложение 4'!E7</f>
        <v>2</v>
      </c>
      <c r="H8" s="27">
        <f>'[1]Приложение 5'!G8</f>
        <v>5</v>
      </c>
      <c r="I8" s="28">
        <f t="shared" si="0"/>
        <v>53</v>
      </c>
    </row>
    <row r="9" spans="1:9" ht="30" customHeight="1" x14ac:dyDescent="0.25">
      <c r="A9" s="52" t="s">
        <v>59</v>
      </c>
      <c r="B9" s="53"/>
      <c r="C9" s="54"/>
      <c r="D9" s="27">
        <f>'[1]Приложение 1'!L11</f>
        <v>24</v>
      </c>
      <c r="E9" s="27">
        <f>'[1]Приложение 2'!L9</f>
        <v>16</v>
      </c>
      <c r="F9" s="27">
        <f>'[1]Приложение 3 '!F8</f>
        <v>6</v>
      </c>
      <c r="G9" s="27">
        <f>'[1]Приложение 4'!E7</f>
        <v>2</v>
      </c>
      <c r="H9" s="27">
        <f>'[1]Приложение 5'!G8</f>
        <v>5</v>
      </c>
      <c r="I9" s="28">
        <f t="shared" si="0"/>
        <v>53</v>
      </c>
    </row>
    <row r="10" spans="1:9" ht="15.75" x14ac:dyDescent="0.25">
      <c r="A10" s="46" t="s">
        <v>7</v>
      </c>
      <c r="B10" s="47"/>
      <c r="C10" s="48"/>
      <c r="D10" s="27">
        <f>'[1]Приложение 1'!L12</f>
        <v>24</v>
      </c>
      <c r="E10" s="27">
        <f>'[1]Приложение 2'!L10</f>
        <v>16</v>
      </c>
      <c r="F10" s="27">
        <f>'[1]Приложение 3 '!F9</f>
        <v>6</v>
      </c>
      <c r="G10" s="27">
        <f>'[1]Приложение 4'!E8</f>
        <v>2</v>
      </c>
      <c r="H10" s="27">
        <f>'[1]Приложение 5'!G9</f>
        <v>5</v>
      </c>
      <c r="I10" s="28">
        <f t="shared" si="0"/>
        <v>53</v>
      </c>
    </row>
    <row r="11" spans="1:9" ht="15.75" x14ac:dyDescent="0.25">
      <c r="A11" s="46" t="s">
        <v>8</v>
      </c>
      <c r="B11" s="47"/>
      <c r="C11" s="48"/>
      <c r="D11" s="27">
        <f>'[1]Приложение 1'!L13</f>
        <v>24</v>
      </c>
      <c r="E11" s="27">
        <f>'[1]Приложение 2'!L11</f>
        <v>16</v>
      </c>
      <c r="F11" s="27">
        <f>'[1]Приложение 3 '!F10</f>
        <v>6</v>
      </c>
      <c r="G11" s="27">
        <f>'[1]Приложение 4'!E9</f>
        <v>2</v>
      </c>
      <c r="H11" s="27">
        <f>'[1]Приложение 5'!G10</f>
        <v>5</v>
      </c>
      <c r="I11" s="28">
        <f t="shared" si="0"/>
        <v>53</v>
      </c>
    </row>
    <row r="12" spans="1:9" ht="15" customHeight="1" x14ac:dyDescent="0.25">
      <c r="A12" s="46" t="s">
        <v>9</v>
      </c>
      <c r="B12" s="47"/>
      <c r="C12" s="48"/>
      <c r="D12" s="27">
        <f>'[1]Приложение 1'!L14</f>
        <v>24</v>
      </c>
      <c r="E12" s="27">
        <f>'[1]Приложение 2'!L12</f>
        <v>16</v>
      </c>
      <c r="F12" s="27">
        <f>'[1]Приложение 3 '!F11</f>
        <v>6</v>
      </c>
      <c r="G12" s="27">
        <f>'[1]Приложение 4'!E10</f>
        <v>2</v>
      </c>
      <c r="H12" s="27">
        <f>'[1]Приложение 5'!G11</f>
        <v>3</v>
      </c>
      <c r="I12" s="28">
        <f t="shared" si="0"/>
        <v>51</v>
      </c>
    </row>
    <row r="13" spans="1:9" ht="15.75" x14ac:dyDescent="0.25">
      <c r="A13" s="46" t="s">
        <v>10</v>
      </c>
      <c r="B13" s="47"/>
      <c r="C13" s="48"/>
      <c r="D13" s="27">
        <f>'[1]Приложение 1'!L15</f>
        <v>24</v>
      </c>
      <c r="E13" s="27">
        <f>'[1]Приложение 2'!L13</f>
        <v>16</v>
      </c>
      <c r="F13" s="27">
        <f>'[1]Приложение 3 '!F12</f>
        <v>6</v>
      </c>
      <c r="G13" s="27">
        <f>'[1]Приложение 4'!E11</f>
        <v>2</v>
      </c>
      <c r="H13" s="27">
        <f>'[1]Приложение 5'!G12</f>
        <v>5</v>
      </c>
      <c r="I13" s="28">
        <f t="shared" si="0"/>
        <v>53</v>
      </c>
    </row>
    <row r="14" spans="1:9" ht="15.75" x14ac:dyDescent="0.25">
      <c r="A14" s="46" t="s">
        <v>11</v>
      </c>
      <c r="B14" s="47"/>
      <c r="C14" s="48"/>
      <c r="D14" s="27">
        <f>'[1]Приложение 1'!L16</f>
        <v>24</v>
      </c>
      <c r="E14" s="27">
        <f>'[1]Приложение 2'!L14</f>
        <v>16</v>
      </c>
      <c r="F14" s="27">
        <f>'[1]Приложение 3 '!F13</f>
        <v>6</v>
      </c>
      <c r="G14" s="27">
        <f>'[1]Приложение 4'!E12</f>
        <v>2</v>
      </c>
      <c r="H14" s="27">
        <f>'[1]Приложение 5'!G13</f>
        <v>5</v>
      </c>
      <c r="I14" s="28">
        <f t="shared" si="0"/>
        <v>53</v>
      </c>
    </row>
    <row r="15" spans="1:9" ht="15.75" x14ac:dyDescent="0.25">
      <c r="A15" s="46" t="s">
        <v>12</v>
      </c>
      <c r="B15" s="47"/>
      <c r="C15" s="48"/>
      <c r="D15" s="27">
        <f>'[1]Приложение 1'!L17</f>
        <v>24</v>
      </c>
      <c r="E15" s="27">
        <f>'[1]Приложение 2'!L15</f>
        <v>16</v>
      </c>
      <c r="F15" s="27">
        <f>'[1]Приложение 3 '!F14</f>
        <v>6</v>
      </c>
      <c r="G15" s="27">
        <f>'[1]Приложение 4'!E13</f>
        <v>2</v>
      </c>
      <c r="H15" s="27">
        <f>'[1]Приложение 5'!G14</f>
        <v>5</v>
      </c>
      <c r="I15" s="28">
        <f t="shared" si="0"/>
        <v>53</v>
      </c>
    </row>
    <row r="16" spans="1:9" ht="15.75" x14ac:dyDescent="0.25">
      <c r="A16" s="46" t="s">
        <v>13</v>
      </c>
      <c r="B16" s="47"/>
      <c r="C16" s="48"/>
      <c r="D16" s="27">
        <f>'[1]Приложение 1'!L18</f>
        <v>24</v>
      </c>
      <c r="E16" s="27">
        <f>'[1]Приложение 2'!L16</f>
        <v>16</v>
      </c>
      <c r="F16" s="27">
        <f>'[1]Приложение 3 '!F15</f>
        <v>6</v>
      </c>
      <c r="G16" s="27">
        <f>'[1]Приложение 4'!E14</f>
        <v>2</v>
      </c>
      <c r="H16" s="27">
        <f>'[1]Приложение 5'!G15</f>
        <v>3</v>
      </c>
      <c r="I16" s="28">
        <f t="shared" si="0"/>
        <v>51</v>
      </c>
    </row>
    <row r="17" spans="1:21" ht="15.75" x14ac:dyDescent="0.25">
      <c r="A17" s="46" t="s">
        <v>14</v>
      </c>
      <c r="B17" s="47"/>
      <c r="C17" s="48"/>
      <c r="D17" s="27">
        <f>'[1]Приложение 1'!L19</f>
        <v>18</v>
      </c>
      <c r="E17" s="27">
        <f>'[1]Приложение 2'!L17</f>
        <v>16</v>
      </c>
      <c r="F17" s="27">
        <f>'[1]Приложение 3 '!F16</f>
        <v>6</v>
      </c>
      <c r="G17" s="27">
        <f>'[1]Приложение 4'!E15</f>
        <v>2</v>
      </c>
      <c r="H17" s="27">
        <f>'[1]Приложение 5'!G16</f>
        <v>5</v>
      </c>
      <c r="I17" s="28">
        <f t="shared" si="0"/>
        <v>47</v>
      </c>
    </row>
    <row r="18" spans="1:21" ht="15.75" x14ac:dyDescent="0.25">
      <c r="A18" s="46" t="s">
        <v>15</v>
      </c>
      <c r="B18" s="47"/>
      <c r="C18" s="48"/>
      <c r="D18" s="27">
        <f>'[1]Приложение 1'!L20</f>
        <v>24</v>
      </c>
      <c r="E18" s="27">
        <f>'[1]Приложение 2'!L18</f>
        <v>16</v>
      </c>
      <c r="F18" s="27">
        <f>'[1]Приложение 3 '!F17</f>
        <v>6</v>
      </c>
      <c r="G18" s="27">
        <f>'[1]Приложение 4'!E16</f>
        <v>2</v>
      </c>
      <c r="H18" s="27">
        <f>'[1]Приложение 5'!G17</f>
        <v>5</v>
      </c>
      <c r="I18" s="28">
        <f t="shared" si="0"/>
        <v>53</v>
      </c>
    </row>
    <row r="19" spans="1:21" ht="15.75" x14ac:dyDescent="0.25">
      <c r="A19" s="46" t="s">
        <v>16</v>
      </c>
      <c r="B19" s="47"/>
      <c r="C19" s="48"/>
      <c r="D19" s="27">
        <f>'[1]Приложение 1'!L21</f>
        <v>24</v>
      </c>
      <c r="E19" s="27">
        <f>'[1]Приложение 2'!L19</f>
        <v>16</v>
      </c>
      <c r="F19" s="27">
        <f>'[1]Приложение 3 '!F18</f>
        <v>6</v>
      </c>
      <c r="G19" s="27">
        <f>'[1]Приложение 4'!E17</f>
        <v>2</v>
      </c>
      <c r="H19" s="27">
        <f>'[1]Приложение 5'!G18</f>
        <v>5</v>
      </c>
      <c r="I19" s="28">
        <f t="shared" si="0"/>
        <v>53</v>
      </c>
    </row>
    <row r="20" spans="1:21" ht="15.75" x14ac:dyDescent="0.25">
      <c r="A20" s="46" t="s">
        <v>17</v>
      </c>
      <c r="B20" s="47"/>
      <c r="C20" s="48"/>
      <c r="D20" s="27">
        <f>'[1]Приложение 1'!L22</f>
        <v>24</v>
      </c>
      <c r="E20" s="27">
        <f>'[1]Приложение 2'!L20</f>
        <v>16</v>
      </c>
      <c r="F20" s="27">
        <f>'[1]Приложение 3 '!F19</f>
        <v>6</v>
      </c>
      <c r="G20" s="27">
        <f>'[1]Приложение 4'!E18</f>
        <v>2</v>
      </c>
      <c r="H20" s="27">
        <f>'[1]Приложение 5'!G19</f>
        <v>5</v>
      </c>
      <c r="I20" s="28">
        <f t="shared" si="0"/>
        <v>53</v>
      </c>
    </row>
    <row r="21" spans="1:21" ht="15.75" x14ac:dyDescent="0.25">
      <c r="A21" s="46" t="s">
        <v>18</v>
      </c>
      <c r="B21" s="47"/>
      <c r="C21" s="48"/>
      <c r="D21" s="27">
        <f>'[1]Приложение 1'!L23</f>
        <v>24</v>
      </c>
      <c r="E21" s="27">
        <f>'[1]Приложение 2'!L21</f>
        <v>16</v>
      </c>
      <c r="F21" s="27">
        <f>'[1]Приложение 3 '!F20</f>
        <v>6</v>
      </c>
      <c r="G21" s="27">
        <f>'[1]Приложение 4'!E19</f>
        <v>2</v>
      </c>
      <c r="H21" s="27">
        <f>'[1]Приложение 5'!G20</f>
        <v>5</v>
      </c>
      <c r="I21" s="28">
        <f t="shared" si="0"/>
        <v>53</v>
      </c>
    </row>
    <row r="22" spans="1:21" ht="15.75" x14ac:dyDescent="0.25">
      <c r="A22" s="46" t="s">
        <v>19</v>
      </c>
      <c r="B22" s="47"/>
      <c r="C22" s="48"/>
      <c r="D22" s="27">
        <f>'[1]Приложение 1'!L24</f>
        <v>18</v>
      </c>
      <c r="E22" s="27">
        <f>'[1]Приложение 2'!L22</f>
        <v>14</v>
      </c>
      <c r="F22" s="27">
        <f>'[1]Приложение 3 '!F21</f>
        <v>6</v>
      </c>
      <c r="G22" s="27">
        <f>'[1]Приложение 4'!E20</f>
        <v>2</v>
      </c>
      <c r="H22" s="27">
        <f>'[1]Приложение 5'!G21</f>
        <v>3</v>
      </c>
      <c r="I22" s="28">
        <f t="shared" si="0"/>
        <v>43</v>
      </c>
    </row>
    <row r="23" spans="1:21" ht="15.75" x14ac:dyDescent="0.25">
      <c r="A23" s="46" t="s">
        <v>20</v>
      </c>
      <c r="B23" s="47"/>
      <c r="C23" s="48"/>
      <c r="D23" s="27">
        <f>'[1]Приложение 1'!L25</f>
        <v>24</v>
      </c>
      <c r="E23" s="27">
        <f>'[1]Приложение 2'!L23</f>
        <v>16</v>
      </c>
      <c r="F23" s="27">
        <f>'[1]Приложение 3 '!F22</f>
        <v>6</v>
      </c>
      <c r="G23" s="27">
        <f>'[1]Приложение 4'!E21</f>
        <v>2</v>
      </c>
      <c r="H23" s="27">
        <f>'[1]Приложение 5'!G22</f>
        <v>5</v>
      </c>
      <c r="I23" s="28">
        <f>D23+E23+F23+G23+H23</f>
        <v>53</v>
      </c>
    </row>
    <row r="24" spans="1:21" ht="15.75" x14ac:dyDescent="0.25">
      <c r="A24" s="49" t="s">
        <v>21</v>
      </c>
      <c r="B24" s="50"/>
      <c r="C24" s="51"/>
      <c r="D24" s="27">
        <f>'[1]Приложение 1'!L26</f>
        <v>22</v>
      </c>
      <c r="E24" s="27">
        <f>'[1]Приложение 2'!L24</f>
        <v>16</v>
      </c>
      <c r="F24" s="27">
        <f>'[1]Приложение 3 '!F23</f>
        <v>6</v>
      </c>
      <c r="G24" s="27">
        <f>'[1]Приложение 4'!E22</f>
        <v>2</v>
      </c>
      <c r="H24" s="27">
        <f>'[1]Приложение 5'!G23</f>
        <v>4</v>
      </c>
      <c r="I24" s="28">
        <f t="shared" si="0"/>
        <v>50</v>
      </c>
    </row>
    <row r="25" spans="1:21" ht="15.75" x14ac:dyDescent="0.25">
      <c r="A25" s="46" t="s">
        <v>22</v>
      </c>
      <c r="B25" s="47"/>
      <c r="C25" s="48"/>
      <c r="D25" s="27">
        <f>'[1]Приложение 1'!L27</f>
        <v>22</v>
      </c>
      <c r="E25" s="27">
        <f>'[1]Приложение 2'!L25</f>
        <v>16</v>
      </c>
      <c r="F25" s="27">
        <f>'[1]Приложение 3 '!F24</f>
        <v>6</v>
      </c>
      <c r="G25" s="27">
        <f>'[1]Приложение 4'!E23</f>
        <v>0</v>
      </c>
      <c r="H25" s="27">
        <f>'[1]Приложение 5'!G24</f>
        <v>3</v>
      </c>
      <c r="I25" s="28">
        <f t="shared" si="0"/>
        <v>47</v>
      </c>
    </row>
    <row r="26" spans="1:21" ht="15.75" x14ac:dyDescent="0.25">
      <c r="A26" s="46" t="s">
        <v>23</v>
      </c>
      <c r="B26" s="47"/>
      <c r="C26" s="48"/>
      <c r="D26" s="27">
        <f>'[1]Приложение 1'!L29</f>
        <v>24</v>
      </c>
      <c r="E26" s="27">
        <f>'[1]Приложение 2'!L27</f>
        <v>16</v>
      </c>
      <c r="F26" s="27">
        <f>'[1]Приложение 3 '!F26</f>
        <v>6</v>
      </c>
      <c r="G26" s="27">
        <f>'[1]Приложение 4'!E25</f>
        <v>2</v>
      </c>
      <c r="H26" s="27">
        <f>'[1]Приложение 5'!G26</f>
        <v>3</v>
      </c>
      <c r="I26" s="28">
        <f t="shared" si="0"/>
        <v>51</v>
      </c>
    </row>
    <row r="27" spans="1:21" ht="15.75" x14ac:dyDescent="0.25">
      <c r="A27" s="46" t="s">
        <v>24</v>
      </c>
      <c r="B27" s="47"/>
      <c r="C27" s="48"/>
      <c r="D27" s="27">
        <f>'[1]Приложение 1'!L30</f>
        <v>22</v>
      </c>
      <c r="E27" s="27">
        <f>'[1]Приложение 2'!L28</f>
        <v>16</v>
      </c>
      <c r="F27" s="27">
        <f>'[1]Приложение 3 '!F27</f>
        <v>6</v>
      </c>
      <c r="G27" s="27">
        <f>'[1]Приложение 4'!E26</f>
        <v>2</v>
      </c>
      <c r="H27" s="27">
        <f>'[1]Приложение 5'!G27</f>
        <v>3</v>
      </c>
      <c r="I27" s="28">
        <f t="shared" si="0"/>
        <v>49</v>
      </c>
    </row>
    <row r="28" spans="1:21" ht="15.75" x14ac:dyDescent="0.25">
      <c r="A28" s="46" t="s">
        <v>25</v>
      </c>
      <c r="B28" s="47"/>
      <c r="C28" s="48"/>
      <c r="D28" s="27">
        <f>'[1]Приложение 1'!L31</f>
        <v>24</v>
      </c>
      <c r="E28" s="27">
        <f>'[1]Приложение 2'!L29</f>
        <v>16</v>
      </c>
      <c r="F28" s="27">
        <f>'[1]Приложение 3 '!F28</f>
        <v>6</v>
      </c>
      <c r="G28" s="27">
        <f>'[1]Приложение 4'!E27</f>
        <v>2</v>
      </c>
      <c r="H28" s="27">
        <f>'[1]Приложение 5'!G28</f>
        <v>5</v>
      </c>
      <c r="I28" s="28">
        <f t="shared" si="0"/>
        <v>53</v>
      </c>
    </row>
    <row r="29" spans="1:21" ht="15.75" x14ac:dyDescent="0.25">
      <c r="A29" s="46" t="s">
        <v>26</v>
      </c>
      <c r="B29" s="47"/>
      <c r="C29" s="48"/>
      <c r="D29" s="27">
        <f>'[1]Приложение 1'!L32</f>
        <v>22</v>
      </c>
      <c r="E29" s="27">
        <f>'[1]Приложение 2'!L30</f>
        <v>14</v>
      </c>
      <c r="F29" s="27">
        <f>'[1]Приложение 3 '!F29</f>
        <v>6</v>
      </c>
      <c r="G29" s="27">
        <f>'[1]Приложение 4'!E28</f>
        <v>2</v>
      </c>
      <c r="H29" s="27">
        <f>'[1]Приложение 5'!G29</f>
        <v>3</v>
      </c>
      <c r="I29" s="28">
        <f t="shared" si="0"/>
        <v>47</v>
      </c>
    </row>
    <row r="30" spans="1:21" ht="15.75" x14ac:dyDescent="0.25">
      <c r="A30" s="46" t="s">
        <v>27</v>
      </c>
      <c r="B30" s="47"/>
      <c r="C30" s="48"/>
      <c r="D30" s="27">
        <f>'[1]Приложение 1'!L33</f>
        <v>24</v>
      </c>
      <c r="E30" s="27">
        <f>'[1]Приложение 2'!L31</f>
        <v>16</v>
      </c>
      <c r="F30" s="27">
        <f>'[1]Приложение 3 '!F30</f>
        <v>6</v>
      </c>
      <c r="G30" s="27">
        <f>'[1]Приложение 4'!E29</f>
        <v>2</v>
      </c>
      <c r="H30" s="27">
        <f>'[1]Приложение 5'!G30</f>
        <v>5</v>
      </c>
      <c r="I30" s="28">
        <f t="shared" si="0"/>
        <v>53</v>
      </c>
    </row>
    <row r="31" spans="1:21" ht="15.75" x14ac:dyDescent="0.25">
      <c r="A31" s="46" t="s">
        <v>28</v>
      </c>
      <c r="B31" s="47"/>
      <c r="C31" s="48"/>
      <c r="D31" s="27">
        <f>'[1]Приложение 1'!L34</f>
        <v>24</v>
      </c>
      <c r="E31" s="27">
        <f>'[1]Приложение 2'!L32</f>
        <v>16</v>
      </c>
      <c r="F31" s="27">
        <f>'[1]Приложение 3 '!F31</f>
        <v>6</v>
      </c>
      <c r="G31" s="27">
        <f>'[1]Приложение 4'!E30</f>
        <v>2</v>
      </c>
      <c r="H31" s="27">
        <f>'[1]Приложение 5'!G31</f>
        <v>5</v>
      </c>
      <c r="I31" s="28">
        <f t="shared" si="0"/>
        <v>53</v>
      </c>
      <c r="J31" s="19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ht="15.75" x14ac:dyDescent="0.25">
      <c r="A32" s="46" t="s">
        <v>29</v>
      </c>
      <c r="B32" s="47"/>
      <c r="C32" s="48"/>
      <c r="D32" s="27">
        <f>'[1]Приложение 1'!L35</f>
        <v>22</v>
      </c>
      <c r="E32" s="27">
        <f>'[1]Приложение 2'!L33</f>
        <v>16</v>
      </c>
      <c r="F32" s="27">
        <f>'[1]Приложение 3 '!F32</f>
        <v>6</v>
      </c>
      <c r="G32" s="27">
        <f>'[1]Приложение 4'!E31</f>
        <v>2</v>
      </c>
      <c r="H32" s="27">
        <f>'[1]Приложение 5'!G32</f>
        <v>3</v>
      </c>
      <c r="I32" s="28">
        <f t="shared" si="0"/>
        <v>49</v>
      </c>
    </row>
  </sheetData>
  <autoFilter ref="A5:I32">
    <filterColumn colId="0" showButton="0"/>
    <filterColumn colId="1" showButton="0"/>
  </autoFilter>
  <mergeCells count="31">
    <mergeCell ref="A7:C7"/>
    <mergeCell ref="A2:I2"/>
    <mergeCell ref="A4:C5"/>
    <mergeCell ref="D4:H4"/>
    <mergeCell ref="I4:I5"/>
    <mergeCell ref="A6:C6"/>
    <mergeCell ref="A19:C19"/>
    <mergeCell ref="A20:C20"/>
    <mergeCell ref="A8:C8"/>
    <mergeCell ref="A10:C10"/>
    <mergeCell ref="A11:C11"/>
    <mergeCell ref="A12:C12"/>
    <mergeCell ref="A13:C13"/>
    <mergeCell ref="A14:C14"/>
    <mergeCell ref="A9:C9"/>
    <mergeCell ref="A15:C15"/>
    <mergeCell ref="A16:C16"/>
    <mergeCell ref="A17:C17"/>
    <mergeCell ref="A18:C18"/>
    <mergeCell ref="A21:C21"/>
    <mergeCell ref="A22:C22"/>
    <mergeCell ref="A23:C23"/>
    <mergeCell ref="A24:C24"/>
    <mergeCell ref="A25:C25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Y85"/>
  <sheetViews>
    <sheetView workbookViewId="0">
      <selection activeCell="K15" sqref="K15"/>
    </sheetView>
  </sheetViews>
  <sheetFormatPr defaultRowHeight="15" x14ac:dyDescent="0.25"/>
  <cols>
    <col min="1" max="1" width="32" customWidth="1"/>
    <col min="2" max="2" width="26.85546875" customWidth="1"/>
    <col min="3" max="3" width="32.85546875" customWidth="1"/>
  </cols>
  <sheetData>
    <row r="1" spans="1:727" x14ac:dyDescent="0.25">
      <c r="A1" s="11"/>
      <c r="B1" s="11"/>
    </row>
    <row r="2" spans="1:727" ht="77.25" customHeight="1" x14ac:dyDescent="0.25">
      <c r="A2" s="64" t="s">
        <v>65</v>
      </c>
      <c r="B2" s="6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727" ht="16.5" customHeight="1" x14ac:dyDescent="0.2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1:727" ht="15" customHeight="1" x14ac:dyDescent="0.25">
      <c r="A4" s="65" t="s">
        <v>56</v>
      </c>
      <c r="B4" s="65" t="s">
        <v>55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727" ht="77.25" customHeight="1" x14ac:dyDescent="0.25">
      <c r="A5" s="65"/>
      <c r="B5" s="6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13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</row>
    <row r="6" spans="1:727" s="5" customFormat="1" ht="15.75" x14ac:dyDescent="0.25">
      <c r="A6" s="30" t="s">
        <v>43</v>
      </c>
      <c r="B6" s="6">
        <f>№1!J4+№2!P4+№3!H4+открытость!I6</f>
        <v>137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14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</row>
    <row r="7" spans="1:727" s="5" customFormat="1" ht="15.75" x14ac:dyDescent="0.25">
      <c r="A7" s="30" t="s">
        <v>44</v>
      </c>
      <c r="B7" s="6">
        <f>№1!J5+№2!P5+№3!H5+открытость!I7</f>
        <v>160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14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</row>
    <row r="8" spans="1:727" s="5" customFormat="1" ht="15.75" x14ac:dyDescent="0.25">
      <c r="A8" s="30" t="s">
        <v>45</v>
      </c>
      <c r="B8" s="6">
        <f>№1!J6+№2!P6+№3!H6+открытость!I8</f>
        <v>162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14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</row>
    <row r="9" spans="1:727" s="5" customFormat="1" ht="15.75" x14ac:dyDescent="0.25">
      <c r="A9" s="30" t="s">
        <v>62</v>
      </c>
      <c r="B9" s="6">
        <f>№1!J7+№2!P7+№3!H7+открытость!I9</f>
        <v>166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14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</row>
    <row r="10" spans="1:727" s="5" customFormat="1" ht="15.75" x14ac:dyDescent="0.25">
      <c r="A10" s="30" t="s">
        <v>7</v>
      </c>
      <c r="B10" s="6">
        <f>№1!J8+№2!P8+№3!H8+открытость!I10</f>
        <v>152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14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</row>
    <row r="11" spans="1:727" s="5" customFormat="1" ht="15.75" x14ac:dyDescent="0.25">
      <c r="A11" s="30" t="s">
        <v>8</v>
      </c>
      <c r="B11" s="6">
        <f>№1!J9+№2!P9+№3!H9+открытость!I11</f>
        <v>146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14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</row>
    <row r="12" spans="1:727" s="5" customFormat="1" ht="15.75" x14ac:dyDescent="0.25">
      <c r="A12" s="30" t="s">
        <v>9</v>
      </c>
      <c r="B12" s="6">
        <f>№1!J10+№2!P10+№3!H10+открытость!I12</f>
        <v>163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14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</row>
    <row r="13" spans="1:727" s="5" customFormat="1" ht="15.75" x14ac:dyDescent="0.25">
      <c r="A13" s="30" t="s">
        <v>10</v>
      </c>
      <c r="B13" s="6">
        <f>№1!J11+№2!P11+№3!H11+открытость!I13</f>
        <v>165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14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</row>
    <row r="14" spans="1:727" s="5" customFormat="1" ht="15.75" x14ac:dyDescent="0.25">
      <c r="A14" s="30" t="s">
        <v>11</v>
      </c>
      <c r="B14" s="6">
        <f>№1!J12+№2!P12+№3!H12+открытость!I14</f>
        <v>156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14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</row>
    <row r="15" spans="1:727" s="5" customFormat="1" ht="15.75" x14ac:dyDescent="0.25">
      <c r="A15" s="30" t="s">
        <v>12</v>
      </c>
      <c r="B15" s="6">
        <f>№1!J13+№2!P13+№3!H13+открытость!I15</f>
        <v>167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14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</row>
    <row r="16" spans="1:727" s="5" customFormat="1" ht="15.75" x14ac:dyDescent="0.25">
      <c r="A16" s="30" t="s">
        <v>13</v>
      </c>
      <c r="B16" s="6">
        <f>№1!J14+№2!P14+№3!H14+открытость!I16</f>
        <v>156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14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</row>
    <row r="17" spans="1:727" s="5" customFormat="1" ht="15.75" x14ac:dyDescent="0.25">
      <c r="A17" s="30" t="s">
        <v>14</v>
      </c>
      <c r="B17" s="6">
        <f>№1!J15+№2!P15+№3!H15+открытость!I17</f>
        <v>152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14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</row>
    <row r="18" spans="1:727" s="5" customFormat="1" ht="15.75" x14ac:dyDescent="0.25">
      <c r="A18" s="30" t="s">
        <v>15</v>
      </c>
      <c r="B18" s="6">
        <f>№1!J16+№2!P16+№3!H16+открытость!I18</f>
        <v>155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14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</row>
    <row r="19" spans="1:727" s="5" customFormat="1" ht="15.75" x14ac:dyDescent="0.25">
      <c r="A19" s="30" t="s">
        <v>16</v>
      </c>
      <c r="B19" s="6">
        <f>№1!J17+№2!P17+№3!H17+открытость!I19</f>
        <v>166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14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</row>
    <row r="20" spans="1:727" s="5" customFormat="1" ht="15.75" x14ac:dyDescent="0.25">
      <c r="A20" s="30" t="s">
        <v>17</v>
      </c>
      <c r="B20" s="6">
        <f>№1!J18+№2!P18+№3!H18+открытость!I20</f>
        <v>164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14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</row>
    <row r="21" spans="1:727" s="5" customFormat="1" ht="15.75" x14ac:dyDescent="0.25">
      <c r="A21" s="30" t="s">
        <v>18</v>
      </c>
      <c r="B21" s="6">
        <f>№1!J19+№2!P19+№3!H19+открытость!I21</f>
        <v>167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14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</row>
    <row r="22" spans="1:727" s="5" customFormat="1" ht="15.75" x14ac:dyDescent="0.25">
      <c r="A22" s="30" t="s">
        <v>19</v>
      </c>
      <c r="B22" s="6">
        <f>№1!J20+№2!P20+№3!H20+открытость!I22</f>
        <v>139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14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</row>
    <row r="23" spans="1:727" s="5" customFormat="1" ht="15.75" x14ac:dyDescent="0.25">
      <c r="A23" s="30" t="s">
        <v>20</v>
      </c>
      <c r="B23" s="6">
        <f>№1!J21+№2!P21+№3!H21+открытость!I23</f>
        <v>162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14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</row>
    <row r="24" spans="1:727" s="5" customFormat="1" ht="15.75" customHeight="1" x14ac:dyDescent="0.25">
      <c r="A24" s="31" t="s">
        <v>21</v>
      </c>
      <c r="B24" s="6">
        <f>№1!J22+№2!P22+№3!H22+открытость!I24</f>
        <v>163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14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</row>
    <row r="25" spans="1:727" s="5" customFormat="1" ht="15.75" x14ac:dyDescent="0.25">
      <c r="A25" s="30" t="s">
        <v>22</v>
      </c>
      <c r="B25" s="6">
        <f>№1!J23+№2!P23+№3!H23+открытость!I25</f>
        <v>142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14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</row>
    <row r="26" spans="1:727" s="5" customFormat="1" ht="15.75" x14ac:dyDescent="0.25">
      <c r="A26" s="30" t="s">
        <v>23</v>
      </c>
      <c r="B26" s="6">
        <f>№1!J24+№2!P24+№3!H24+открытость!I26</f>
        <v>157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14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</row>
    <row r="27" spans="1:727" s="5" customFormat="1" ht="15.75" x14ac:dyDescent="0.25">
      <c r="A27" s="30" t="s">
        <v>24</v>
      </c>
      <c r="B27" s="6">
        <f>№1!J25+№2!P25+№3!H25+открытость!I27</f>
        <v>150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14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</row>
    <row r="28" spans="1:727" s="5" customFormat="1" ht="15.75" x14ac:dyDescent="0.25">
      <c r="A28" s="30" t="s">
        <v>25</v>
      </c>
      <c r="B28" s="6">
        <f>№1!J26+№2!P26+№3!H26+открытость!I28</f>
        <v>165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14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</row>
    <row r="29" spans="1:727" s="5" customFormat="1" ht="15.75" x14ac:dyDescent="0.25">
      <c r="A29" s="30" t="s">
        <v>26</v>
      </c>
      <c r="B29" s="6">
        <f>№1!J27+№2!P27+№3!H27+открытость!I29</f>
        <v>146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14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</row>
    <row r="30" spans="1:727" s="5" customFormat="1" ht="15.75" x14ac:dyDescent="0.25">
      <c r="A30" s="30" t="s">
        <v>27</v>
      </c>
      <c r="B30" s="6">
        <f>№1!J28+№2!P28+№3!H28+открытость!I30</f>
        <v>170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14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</row>
    <row r="31" spans="1:727" s="5" customFormat="1" ht="15.75" x14ac:dyDescent="0.25">
      <c r="A31" s="30" t="s">
        <v>28</v>
      </c>
      <c r="B31" s="6">
        <f>№1!J29+№2!P29+№3!H29+открытость!I31</f>
        <v>140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1:727" s="5" customFormat="1" ht="15.75" x14ac:dyDescent="0.25">
      <c r="A32" s="30" t="s">
        <v>29</v>
      </c>
      <c r="B32" s="6">
        <f>№1!J30+№2!P30+№3!H30+открытость!I32</f>
        <v>145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3:63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</row>
    <row r="34" spans="3:63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</row>
    <row r="35" spans="3:63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</row>
    <row r="36" spans="3:63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</row>
    <row r="37" spans="3:63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</row>
    <row r="38" spans="3:63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</row>
    <row r="39" spans="3:63" x14ac:dyDescent="0.2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</row>
    <row r="40" spans="3:63" x14ac:dyDescent="0.25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</row>
    <row r="41" spans="3:63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</row>
    <row r="42" spans="3:63" x14ac:dyDescent="0.25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</row>
    <row r="43" spans="3:63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</row>
    <row r="44" spans="3:63" x14ac:dyDescent="0.25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</row>
    <row r="45" spans="3:63" x14ac:dyDescent="0.2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</row>
    <row r="46" spans="3:63" x14ac:dyDescent="0.2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</row>
    <row r="47" spans="3:63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</row>
    <row r="48" spans="3:63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</row>
    <row r="49" spans="3:63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</row>
    <row r="50" spans="3:63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</row>
    <row r="51" spans="3:63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</row>
    <row r="52" spans="3:63" x14ac:dyDescent="0.25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</row>
    <row r="53" spans="3:63" x14ac:dyDescent="0.25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</row>
    <row r="54" spans="3:63" x14ac:dyDescent="0.2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</row>
    <row r="55" spans="3:63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</row>
    <row r="56" spans="3:63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</row>
    <row r="57" spans="3:63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</row>
    <row r="58" spans="3:63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</row>
    <row r="59" spans="3:63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</row>
    <row r="60" spans="3:63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</row>
    <row r="61" spans="3:63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</row>
    <row r="62" spans="3:63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</row>
    <row r="63" spans="3:63" x14ac:dyDescent="0.2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</row>
    <row r="64" spans="3:63" x14ac:dyDescent="0.25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</row>
    <row r="65" spans="3:63" x14ac:dyDescent="0.25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</row>
    <row r="66" spans="3:63" x14ac:dyDescent="0.25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</row>
    <row r="67" spans="3:63" x14ac:dyDescent="0.25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</row>
    <row r="68" spans="3:63" x14ac:dyDescent="0.25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</row>
    <row r="69" spans="3:63" x14ac:dyDescent="0.25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</row>
    <row r="70" spans="3:63" x14ac:dyDescent="0.25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</row>
    <row r="71" spans="3:63" x14ac:dyDescent="0.25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</row>
    <row r="72" spans="3:63" x14ac:dyDescent="0.25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</row>
    <row r="73" spans="3:63" x14ac:dyDescent="0.25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</row>
    <row r="74" spans="3:63" x14ac:dyDescent="0.25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</row>
    <row r="75" spans="3:63" x14ac:dyDescent="0.25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</row>
    <row r="76" spans="3:63" x14ac:dyDescent="0.25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</row>
    <row r="77" spans="3:63" x14ac:dyDescent="0.25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</row>
    <row r="78" spans="3:63" x14ac:dyDescent="0.25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</row>
    <row r="79" spans="3:63" x14ac:dyDescent="0.25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</row>
    <row r="80" spans="3:63" x14ac:dyDescent="0.25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</row>
    <row r="81" spans="3:63" x14ac:dyDescent="0.25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</row>
    <row r="82" spans="3:63" x14ac:dyDescent="0.25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</row>
    <row r="83" spans="3:63" x14ac:dyDescent="0.25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</row>
    <row r="84" spans="3:63" x14ac:dyDescent="0.25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</row>
    <row r="85" spans="3:63" x14ac:dyDescent="0.2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</row>
  </sheetData>
  <autoFilter ref="A5:B32">
    <filterColumn colId="0" showButton="0"/>
  </autoFilter>
  <mergeCells count="3">
    <mergeCell ref="A2:B2"/>
    <mergeCell ref="A4:A5"/>
    <mergeCell ref="B4:B5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G5" sqref="G5"/>
    </sheetView>
  </sheetViews>
  <sheetFormatPr defaultRowHeight="15" x14ac:dyDescent="0.25"/>
  <cols>
    <col min="1" max="1" width="9.140625" style="2" customWidth="1"/>
    <col min="2" max="2" width="30" style="2" customWidth="1"/>
    <col min="3" max="3" width="18.140625" style="2" customWidth="1"/>
    <col min="4" max="4" width="28" style="2" customWidth="1"/>
    <col min="5" max="9" width="9.140625" style="2" customWidth="1"/>
    <col min="10" max="16384" width="9.140625" style="2"/>
  </cols>
  <sheetData>
    <row r="1" spans="1:4" ht="63" x14ac:dyDescent="0.25">
      <c r="D1" s="22" t="s">
        <v>82</v>
      </c>
    </row>
    <row r="2" spans="1:4" ht="69" customHeight="1" x14ac:dyDescent="0.3">
      <c r="A2" s="69" t="s">
        <v>65</v>
      </c>
      <c r="B2" s="69"/>
      <c r="C2" s="69"/>
      <c r="D2" s="69"/>
    </row>
    <row r="4" spans="1:4" ht="15" customHeight="1" x14ac:dyDescent="0.25">
      <c r="A4" s="70" t="s">
        <v>49</v>
      </c>
      <c r="B4" s="70" t="s">
        <v>56</v>
      </c>
      <c r="C4" s="70" t="s">
        <v>48</v>
      </c>
      <c r="D4" s="70" t="s">
        <v>46</v>
      </c>
    </row>
    <row r="5" spans="1:4" ht="52.5" customHeight="1" x14ac:dyDescent="0.25">
      <c r="A5" s="70"/>
      <c r="B5" s="70"/>
      <c r="C5" s="70"/>
      <c r="D5" s="70" t="s">
        <v>46</v>
      </c>
    </row>
    <row r="6" spans="1:4" ht="15.75" customHeight="1" x14ac:dyDescent="0.25">
      <c r="A6" s="33">
        <v>1</v>
      </c>
      <c r="B6" s="32" t="s">
        <v>27</v>
      </c>
      <c r="C6" s="32">
        <v>170</v>
      </c>
      <c r="D6" s="67" t="s">
        <v>47</v>
      </c>
    </row>
    <row r="7" spans="1:4" ht="15.75" customHeight="1" x14ac:dyDescent="0.25">
      <c r="A7" s="33">
        <f t="shared" ref="A7:A32" si="0">A6+1</f>
        <v>2</v>
      </c>
      <c r="B7" s="32" t="s">
        <v>12</v>
      </c>
      <c r="C7" s="32">
        <v>167</v>
      </c>
      <c r="D7" s="67"/>
    </row>
    <row r="8" spans="1:4" ht="15.75" customHeight="1" x14ac:dyDescent="0.25">
      <c r="A8" s="33">
        <f t="shared" si="0"/>
        <v>3</v>
      </c>
      <c r="B8" s="32" t="s">
        <v>18</v>
      </c>
      <c r="C8" s="32">
        <v>167</v>
      </c>
      <c r="D8" s="67"/>
    </row>
    <row r="9" spans="1:4" ht="15.75" customHeight="1" x14ac:dyDescent="0.25">
      <c r="A9" s="33">
        <f t="shared" si="0"/>
        <v>4</v>
      </c>
      <c r="B9" s="32" t="s">
        <v>62</v>
      </c>
      <c r="C9" s="32">
        <v>166</v>
      </c>
      <c r="D9" s="67"/>
    </row>
    <row r="10" spans="1:4" ht="15.75" customHeight="1" x14ac:dyDescent="0.25">
      <c r="A10" s="33">
        <f t="shared" si="0"/>
        <v>5</v>
      </c>
      <c r="B10" s="32" t="s">
        <v>16</v>
      </c>
      <c r="C10" s="32">
        <v>166</v>
      </c>
      <c r="D10" s="67"/>
    </row>
    <row r="11" spans="1:4" ht="15.75" customHeight="1" x14ac:dyDescent="0.25">
      <c r="A11" s="33">
        <f t="shared" si="0"/>
        <v>6</v>
      </c>
      <c r="B11" s="32" t="s">
        <v>10</v>
      </c>
      <c r="C11" s="32">
        <v>165</v>
      </c>
      <c r="D11" s="67"/>
    </row>
    <row r="12" spans="1:4" ht="15.75" customHeight="1" x14ac:dyDescent="0.25">
      <c r="A12" s="33">
        <f t="shared" si="0"/>
        <v>7</v>
      </c>
      <c r="B12" s="32" t="s">
        <v>25</v>
      </c>
      <c r="C12" s="32">
        <v>165</v>
      </c>
      <c r="D12" s="67"/>
    </row>
    <row r="13" spans="1:4" ht="15.75" customHeight="1" x14ac:dyDescent="0.25">
      <c r="A13" s="33">
        <f t="shared" si="0"/>
        <v>8</v>
      </c>
      <c r="B13" s="32" t="s">
        <v>17</v>
      </c>
      <c r="C13" s="32">
        <v>164</v>
      </c>
      <c r="D13" s="67"/>
    </row>
    <row r="14" spans="1:4" ht="15.75" customHeight="1" x14ac:dyDescent="0.25">
      <c r="A14" s="33">
        <f t="shared" si="0"/>
        <v>9</v>
      </c>
      <c r="B14" s="32" t="s">
        <v>45</v>
      </c>
      <c r="C14" s="32">
        <v>162</v>
      </c>
      <c r="D14" s="67"/>
    </row>
    <row r="15" spans="1:4" ht="15.75" customHeight="1" x14ac:dyDescent="0.25">
      <c r="A15" s="33">
        <f t="shared" si="0"/>
        <v>10</v>
      </c>
      <c r="B15" s="32" t="s">
        <v>20</v>
      </c>
      <c r="C15" s="32">
        <v>162</v>
      </c>
      <c r="D15" s="67"/>
    </row>
    <row r="16" spans="1:4" ht="15.75" customHeight="1" x14ac:dyDescent="0.25">
      <c r="A16" s="33">
        <f t="shared" si="0"/>
        <v>11</v>
      </c>
      <c r="B16" s="32" t="s">
        <v>44</v>
      </c>
      <c r="C16" s="32">
        <v>160</v>
      </c>
      <c r="D16" s="67"/>
    </row>
    <row r="17" spans="1:4" ht="15.75" customHeight="1" x14ac:dyDescent="0.25">
      <c r="A17" s="33">
        <f t="shared" si="0"/>
        <v>12</v>
      </c>
      <c r="B17" s="32" t="s">
        <v>66</v>
      </c>
      <c r="C17" s="32">
        <v>163</v>
      </c>
      <c r="D17" s="66" t="s">
        <v>60</v>
      </c>
    </row>
    <row r="18" spans="1:4" ht="15.75" customHeight="1" x14ac:dyDescent="0.25">
      <c r="A18" s="33">
        <f t="shared" si="0"/>
        <v>13</v>
      </c>
      <c r="B18" s="32" t="s">
        <v>67</v>
      </c>
      <c r="C18" s="32">
        <v>163</v>
      </c>
      <c r="D18" s="66"/>
    </row>
    <row r="19" spans="1:4" ht="15.75" customHeight="1" x14ac:dyDescent="0.25">
      <c r="A19" s="33">
        <f t="shared" si="0"/>
        <v>14</v>
      </c>
      <c r="B19" s="32" t="s">
        <v>23</v>
      </c>
      <c r="C19" s="32">
        <v>157</v>
      </c>
      <c r="D19" s="66"/>
    </row>
    <row r="20" spans="1:4" ht="15.75" customHeight="1" x14ac:dyDescent="0.25">
      <c r="A20" s="33">
        <f t="shared" si="0"/>
        <v>15</v>
      </c>
      <c r="B20" s="32" t="s">
        <v>11</v>
      </c>
      <c r="C20" s="32">
        <v>156</v>
      </c>
      <c r="D20" s="66"/>
    </row>
    <row r="21" spans="1:4" ht="15.75" customHeight="1" x14ac:dyDescent="0.25">
      <c r="A21" s="33">
        <f t="shared" si="0"/>
        <v>16</v>
      </c>
      <c r="B21" s="32" t="s">
        <v>13</v>
      </c>
      <c r="C21" s="32">
        <v>156</v>
      </c>
      <c r="D21" s="66"/>
    </row>
    <row r="22" spans="1:4" ht="17.25" customHeight="1" x14ac:dyDescent="0.25">
      <c r="A22" s="33">
        <f t="shared" si="0"/>
        <v>17</v>
      </c>
      <c r="B22" s="34" t="s">
        <v>15</v>
      </c>
      <c r="C22" s="35">
        <v>155</v>
      </c>
      <c r="D22" s="66"/>
    </row>
    <row r="23" spans="1:4" ht="15.75" customHeight="1" x14ac:dyDescent="0.25">
      <c r="A23" s="33">
        <f t="shared" si="0"/>
        <v>18</v>
      </c>
      <c r="B23" s="32" t="s">
        <v>7</v>
      </c>
      <c r="C23" s="32">
        <v>152</v>
      </c>
      <c r="D23" s="66"/>
    </row>
    <row r="24" spans="1:4" ht="15.75" customHeight="1" x14ac:dyDescent="0.25">
      <c r="A24" s="33">
        <f t="shared" si="0"/>
        <v>19</v>
      </c>
      <c r="B24" s="32" t="s">
        <v>14</v>
      </c>
      <c r="C24" s="32">
        <v>152</v>
      </c>
      <c r="D24" s="66"/>
    </row>
    <row r="25" spans="1:4" ht="15.75" customHeight="1" x14ac:dyDescent="0.25">
      <c r="A25" s="33">
        <f t="shared" si="0"/>
        <v>20</v>
      </c>
      <c r="B25" s="32" t="s">
        <v>24</v>
      </c>
      <c r="C25" s="32">
        <v>150</v>
      </c>
      <c r="D25" s="67" t="s">
        <v>61</v>
      </c>
    </row>
    <row r="26" spans="1:4" ht="15.75" customHeight="1" x14ac:dyDescent="0.25">
      <c r="A26" s="33">
        <f t="shared" si="0"/>
        <v>21</v>
      </c>
      <c r="B26" s="32" t="s">
        <v>8</v>
      </c>
      <c r="C26" s="32">
        <v>146</v>
      </c>
      <c r="D26" s="67"/>
    </row>
    <row r="27" spans="1:4" ht="15.75" customHeight="1" x14ac:dyDescent="0.25">
      <c r="A27" s="33">
        <f t="shared" si="0"/>
        <v>22</v>
      </c>
      <c r="B27" s="32" t="s">
        <v>26</v>
      </c>
      <c r="C27" s="32">
        <v>146</v>
      </c>
      <c r="D27" s="67"/>
    </row>
    <row r="28" spans="1:4" ht="15.75" customHeight="1" x14ac:dyDescent="0.25">
      <c r="A28" s="33">
        <f t="shared" si="0"/>
        <v>23</v>
      </c>
      <c r="B28" s="32" t="s">
        <v>29</v>
      </c>
      <c r="C28" s="32">
        <v>145</v>
      </c>
      <c r="D28" s="67"/>
    </row>
    <row r="29" spans="1:4" ht="15.75" customHeight="1" x14ac:dyDescent="0.25">
      <c r="A29" s="33">
        <f t="shared" si="0"/>
        <v>24</v>
      </c>
      <c r="B29" s="32" t="s">
        <v>22</v>
      </c>
      <c r="C29" s="32">
        <v>142</v>
      </c>
      <c r="D29" s="67"/>
    </row>
    <row r="30" spans="1:4" ht="15.75" customHeight="1" x14ac:dyDescent="0.25">
      <c r="A30" s="33">
        <f t="shared" si="0"/>
        <v>25</v>
      </c>
      <c r="B30" s="32" t="s">
        <v>28</v>
      </c>
      <c r="C30" s="32">
        <v>140</v>
      </c>
      <c r="D30" s="67"/>
    </row>
    <row r="31" spans="1:4" ht="15.75" customHeight="1" x14ac:dyDescent="0.25">
      <c r="A31" s="33">
        <f t="shared" si="0"/>
        <v>26</v>
      </c>
      <c r="B31" s="32" t="s">
        <v>19</v>
      </c>
      <c r="C31" s="32">
        <v>139</v>
      </c>
      <c r="D31" s="67"/>
    </row>
    <row r="32" spans="1:4" ht="15.75" customHeight="1" x14ac:dyDescent="0.25">
      <c r="A32" s="33">
        <f t="shared" si="0"/>
        <v>27</v>
      </c>
      <c r="B32" s="32" t="s">
        <v>43</v>
      </c>
      <c r="C32" s="32">
        <v>137</v>
      </c>
      <c r="D32" s="67"/>
    </row>
    <row r="33" spans="1:4" ht="15" customHeight="1" x14ac:dyDescent="0.25">
      <c r="D33" s="21"/>
    </row>
    <row r="34" spans="1:4" ht="92.25" customHeight="1" x14ac:dyDescent="0.25">
      <c r="A34" s="68" t="s">
        <v>68</v>
      </c>
      <c r="B34" s="68"/>
      <c r="C34" s="68"/>
      <c r="D34" s="68"/>
    </row>
  </sheetData>
  <mergeCells count="9">
    <mergeCell ref="D17:D24"/>
    <mergeCell ref="D25:D32"/>
    <mergeCell ref="A34:D34"/>
    <mergeCell ref="A2:D2"/>
    <mergeCell ref="A4:A5"/>
    <mergeCell ref="B4:B5"/>
    <mergeCell ref="C4:C5"/>
    <mergeCell ref="D4:D5"/>
    <mergeCell ref="D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№1</vt:lpstr>
      <vt:lpstr>№2</vt:lpstr>
      <vt:lpstr>№3</vt:lpstr>
      <vt:lpstr>открытость</vt:lpstr>
      <vt:lpstr>Всего 2024</vt:lpstr>
      <vt:lpstr>Рейтинг</vt:lpstr>
      <vt:lpstr>№1!Заголовки_для_печати</vt:lpstr>
      <vt:lpstr>№2!Заголовки_для_печати</vt:lpstr>
      <vt:lpstr>№3!Заголовки_для_печати</vt:lpstr>
      <vt:lpstr>'Всего 2024'!Заголовки_для_печати</vt:lpstr>
      <vt:lpstr>открытость!Заголовки_для_печати</vt:lpstr>
      <vt:lpstr>'Всего 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2025-04-30T06:58:46Z</dcterms:modified>
</cp:coreProperties>
</file>